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1\EJECUCION MENSUAL\4 ABRIL\"/>
    </mc:Choice>
  </mc:AlternateContent>
  <xr:revisionPtr revIDLastSave="0" documentId="13_ncr:1_{3709B6C4-CC9C-485B-A70F-96CE5EF04838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30 -04-2021" sheetId="8" r:id="rId1"/>
    <sheet name="Torta" sheetId="9" r:id="rId2"/>
  </sheets>
  <definedNames>
    <definedName name="_xlnm.Print_Area" localSheetId="0">'30 -04-2021'!$A$1:$F$26</definedName>
    <definedName name="_xlnm.Print_Area" localSheetId="1">Torta!$A$1:$R$49</definedName>
    <definedName name="Print_Area" localSheetId="0">'30 -04-2021'!$A$1:$F$23</definedName>
    <definedName name="Print_Area" localSheetId="1">Torta!$A$1:$N$47</definedName>
  </definedNames>
  <calcPr calcId="181029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<sst xmlns="http://schemas.openxmlformats.org/spreadsheetml/2006/main" count="25" uniqueCount="22">
  <si>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</si>
  <si>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</si>
  <si>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</si>
  <si>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</si>
  <si>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</si>
  <si>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</si>
  <si>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</si>
  <si>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</si>
  <si>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</si>
  <si>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</si>
  <si>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</si>
  <si>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</si>
  <si>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</si>
  <si>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</si>
  <si>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</si>
  <si>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</si>
  <si>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</si>
  <si>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</si>
  <si>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</si>
  <si>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</si>
  <si>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</si>
  <si>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30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</si>
</sst>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'30 -04-2021'!$A$2:$E$2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4722429282140532E-2"/>
                  <c:y val="-0.10573236678748497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6039702299768495E-2"/>
                  <c:y val="3.7088093044851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548298748450469"/>
                  <c:y val="-7.5643599827466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'30 -04-2021'!$A$5:$A$13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'30 -04-2021'!$E$5:$E$13</c:f>
              <c:numCache>
                <c:formatCode>0%</c:formatCode>
                <c:ptCount val="7"/>
                <c:pt idx="0">
                  <c:v>0.26365696956855256</c:v>
                </c:pt>
                <c:pt idx="1">
                  <c:v>6.7769524967069936E-2</c:v>
                </c:pt>
                <c:pt idx="2">
                  <c:v>1.3190483052269412E-2</c:v>
                </c:pt>
                <c:pt idx="3">
                  <c:v>0.32453725910717296</c:v>
                </c:pt>
                <c:pt idx="4">
                  <c:v>0.30925878728288303</c:v>
                </c:pt>
                <c:pt idx="5">
                  <c:v>7.1510042588732933E-2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2</xdr:row>
      <xdr:rowOff>81643</xdr:rowOff>
    </xdr:from>
    <xdr:to>
      <xdr:col>15</xdr:col>
      <xdr:colOff>721180</xdr:colOff>
      <xdr:row>49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30/04/2021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0.40784</cdr:x>
      <cdr:y>8.33229E-8</cdr:y>
    </cdr:from>
    <cdr:to>
      <cdr:x>0.76547</cdr:x>
      <cdr:y>0.06916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20735" y="1"/>
          <a:ext cx="5717929" cy="83003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31/03/2021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29%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D13" sqref="D13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21</v>
      </c>
      <c r="B3" s="45"/>
      <c r="C3" s="45"/>
      <c r="D3" s="45"/>
      <c r="E3" s="45"/>
    </row>
    <row r="4" spans="1:8" s="6" customFormat="1" ht="46.5" customHeight="1" x14ac:dyDescent="0.25">
      <c r="A4" s="40" t="s">
        <v>16</v>
      </c>
      <c r="B4" s="40" t="s">
        <v>20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50343116974</v>
      </c>
      <c r="D5" s="33">
        <v>13273313660</v>
      </c>
      <c r="E5" s="39">
        <f>+D5/C5</f>
        <v>0.26365696956855256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3294193520</v>
      </c>
      <c r="D6" s="33">
        <v>223245930</v>
      </c>
      <c r="E6" s="39">
        <f t="shared" ref="E6:E12" si="0">+D6/C6</f>
        <v>6.7769524967069936E-2</v>
      </c>
    </row>
    <row r="7" spans="1:8" s="12" customFormat="1" ht="43.5" hidden="1" customHeight="1" x14ac:dyDescent="0.25">
      <c r="A7" s="32" t="s">
        <v>19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88519100</v>
      </c>
      <c r="E8" s="39">
        <f t="shared" si="0"/>
        <v>1.3190483052269412E-2</v>
      </c>
    </row>
    <row r="9" spans="1:8" s="12" customFormat="1" ht="43.5" customHeight="1" x14ac:dyDescent="0.25">
      <c r="A9" s="32" t="s">
        <v>14</v>
      </c>
      <c r="B9" s="34">
        <v>410603074410</v>
      </c>
      <c r="C9" s="34">
        <v>410603074410</v>
      </c>
      <c r="D9" s="34">
        <v>133255996350</v>
      </c>
      <c r="E9" s="39">
        <f t="shared" ref="E9:E10" si="2">+D9/C9</f>
        <v>0.32453725910717296</v>
      </c>
    </row>
    <row r="10" spans="1:8" s="12" customFormat="1" ht="43.5" hidden="1" customHeight="1" x14ac:dyDescent="0.25">
      <c r="A10" s="32" t="s">
        <v>15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10727200020</v>
      </c>
      <c r="E11" s="39">
        <f t="shared" si="0"/>
        <v>0.30925878728288303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501101660</v>
      </c>
      <c r="E12" s="39">
        <f t="shared" si="0"/>
        <v>7.1510042588732933E-2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512645453793</v>
      </c>
      <c r="D14" s="35">
        <f>SUM(D5:D13)</f>
        <v>158069376720</v>
      </c>
      <c r="E14" s="42">
        <f>+D14/C14</f>
        <v>0.30834054130484201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13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17</v>
      </c>
      <c r="B19" s="36">
        <f>SUM(B5:B8)</f>
        <v>60348141299</v>
      </c>
      <c r="C19" s="36">
        <f>SUM(C5:C8)</f>
        <v>60348141299</v>
      </c>
      <c r="D19" s="36">
        <f>SUM(D5:D8)</f>
        <v>13585078690</v>
      </c>
      <c r="E19" s="28">
        <f>+D19/C19</f>
        <v>0.22511179959448249</v>
      </c>
      <c r="F19" s="17"/>
      <c r="G19" s="17"/>
      <c r="H19" s="17"/>
    </row>
    <row r="20" spans="1:8" s="18" customFormat="1" ht="35.25" customHeight="1" x14ac:dyDescent="0.25">
      <c r="A20" s="9" t="s">
        <v>18</v>
      </c>
      <c r="B20" s="36">
        <f>SUM(B9:B12)</f>
        <v>452297312494</v>
      </c>
      <c r="C20" s="36">
        <f>SUM(C9:C12)</f>
        <v>452297312494</v>
      </c>
      <c r="D20" s="36">
        <f>SUM(D9:D12)</f>
        <v>144484298030</v>
      </c>
      <c r="E20" s="28">
        <f>+D20/C20</f>
        <v>0.31944540469034222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512645453793</v>
      </c>
      <c r="D22" s="37">
        <f>SUM(D19:D21)</f>
        <v>158069376720</v>
      </c>
      <c r="E22" s="43">
        <f>+D22/C22</f>
        <v>0.30834054130484201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topLeftCell="A28" zoomScale="70" zoomScaleSheetLayoutView="70" workbookViewId="0">
      <selection activeCell="G1" sqref="G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30 -04-2021</vt:lpstr>
      <vt:lpstr>Torta</vt:lpstr>
      <vt:lpstr>'30 -04-2021'!Área_de_impresión</vt:lpstr>
      <vt:lpstr>Torta!Área_de_impresión</vt:lpstr>
      <vt:lpstr>'30 -04-2021'!Print_Area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2021-02-01T12:52:05Z</cp:lastPrinted>
  <dcterms:created xsi:type="dcterms:W3CDTF">2009-07-11T01:02:48Z</dcterms:created>
  <dcterms:modified xsi:type="dcterms:W3CDTF">2021-05-03T12:47:21Z</dcterms:modified>
</cp:coreProperties>
</file>