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DF - PRESUPUESTO 2021\EJECUCION MENSUAL\2 FEBRERO\"/>
    </mc:Choice>
  </mc:AlternateContent>
  <xr:revisionPtr revIDLastSave="0" documentId="13_ncr:1_{FC224780-75E5-4CC2-97A6-3AB901FF7CF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28 -02-2021" sheetId="8" r:id="rId1"/>
    <sheet name="Torta" sheetId="9" r:id="rId2"/>
  </sheets>
  <definedNames>
    <definedName name="_xlnm.Print_Area" localSheetId="0">'28 -02-2021'!$A$1:$F$26</definedName>
    <definedName name="_xlnm.Print_Area" localSheetId="1">Torta!$A$1:$R$49</definedName>
    <definedName name="Print_Area" localSheetId="0">'28 -02-2021'!$A$1:$F$23</definedName>
    <definedName name="Print_Area" localSheetId="1">Torta!$A$1:$N$47</definedName>
  </definedNames>
  <calcPr calcId="181029"/>
  <fileRecoveryPr autoRecover="0"/>
</workbook>
</file>

<file path=xl/calcChain.xml><?xml version="1.0" encoding="utf-8"?>
<calcChain xmlns="http://schemas.openxmlformats.org/spreadsheetml/2006/main">
  <c r="E7" i="8" l="1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B14" i="8"/>
  <c r="D14" i="8"/>
  <c r="C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<sst xmlns="http://schemas.openxmlformats.org/spreadsheetml/2006/main" count="25" uniqueCount="22">
  <si>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</si>
  <si>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</si>
  <si>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</si>
  <si>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</si>
  <si>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</si>
  <si>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</si>
  <si>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</si>
  <si>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</si>
  <si>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</si>
  <si>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</si>
  <si>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</si>
  <si>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</si>
  <si>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</si>
  <si>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PRESUPUESTO APROBADO 2020</t>
  </si>
  <si>
    <t>PROTECCIÓN SOCIAL A FAMILIAS DE TEKOPORA FF10 Y FF20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</si>
  <si>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</si>
  <si>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</si>
  <si>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</si>
  <si>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</si>
  <si>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</si>
  <si>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2021</t>
  </si>
  <si>
    <t>EJECUCION AL 28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</si>
</sst>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9" fontId="25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85361610529492E-2"/>
          <c:y val="0.16058925193833101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'28 -02-2021'!$A$2:$E$2</c:f>
              <c:strCache>
                <c:ptCount val="1"/>
                <c:pt idx="0">
                  <c:v> EJECUCIÓN - MINISTERIO DE DESARROLLO SOCIAL 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1.6664632135088894E-2"/>
                  <c:y val="-1.7238345190633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1.6796457878319052E-3"/>
                  <c:y val="-0.165129668876640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1.4722429282140532E-2"/>
                  <c:y val="-0.10573236678748497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3.6039702299768495E-2"/>
                  <c:y val="3.70880930448516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0.14548298748450469"/>
                  <c:y val="-7.56435998274664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3.0561573851844304E-4"/>
                  <c:y val="-0.13954503131603921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'28 -02-2021'!$A$5:$A$13</c:f>
              <c:strCache>
                <c:ptCount val="6"/>
                <c:pt idx="0">
                  <c:v> ACTIVIDADES CENTRALES ADMINISTRATIVAS </c:v>
                </c:pt>
                <c:pt idx="1">
                  <c:v> ATENCIÓN SOCIAL Y COMEDORES COMUNITARIOS </c:v>
                </c:pt>
                <c:pt idx="2">
                  <c:v> ASISTENCIA A PESCADORES POR VEDA PESQUERA </c:v>
                </c:pt>
                <c:pt idx="3">
                  <c:v> PROTECCIÓN SOCIAL A FAMILIAS DE TEKOPORA FF10 Y FF20 </c:v>
                </c:pt>
                <c:pt idx="4">
                  <c:v> FOMENTO DE MICROEMPRENDIMIENTOS A PARTICIPANTES DE TENONDERA </c:v>
                </c:pt>
                <c:pt idx="5">
                  <c:v> REGULARIZACIÓN DE TERRITORIOS SOCIALES, TEKOHA </c:v>
                </c:pt>
              </c:strCache>
            </c:strRef>
          </c:cat>
          <c:val>
            <c:numRef>
              <c:f>'28 -02-2021'!$E$5:$E$13</c:f>
              <c:numCache>
                <c:formatCode>0%</c:formatCode>
                <c:ptCount val="7"/>
                <c:pt idx="0">
                  <c:v>0.10310293523701912</c:v>
                </c:pt>
                <c:pt idx="1">
                  <c:v>2.7517059774921783E-2</c:v>
                </c:pt>
                <c:pt idx="2">
                  <c:v>4.7982136542630361E-3</c:v>
                </c:pt>
                <c:pt idx="3">
                  <c:v>0.15878975874617099</c:v>
                </c:pt>
                <c:pt idx="4">
                  <c:v>2.0323922867282251E-2</c:v>
                </c:pt>
                <c:pt idx="5">
                  <c:v>2.8324704386643848E-2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2</xdr:row>
      <xdr:rowOff>81643</xdr:rowOff>
    </xdr:from>
    <xdr:to>
      <xdr:col>15</xdr:col>
      <xdr:colOff>721180</xdr:colOff>
      <xdr:row>49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3265" cy="1023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802324</xdr:colOff>
      <xdr:row>0</xdr:row>
      <xdr:rowOff>305871</xdr:rowOff>
    </xdr:from>
    <xdr:to>
      <xdr:col>11</xdr:col>
      <xdr:colOff>596239</xdr:colOff>
      <xdr:row>0</xdr:row>
      <xdr:rowOff>1011858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288" y="305871"/>
          <a:ext cx="229763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3542310</xdr:colOff>
      <xdr:row>0</xdr:row>
      <xdr:rowOff>142833</xdr:rowOff>
    </xdr:from>
    <xdr:to>
      <xdr:col>15</xdr:col>
      <xdr:colOff>211282</xdr:colOff>
      <xdr:row>1</xdr:row>
      <xdr:rowOff>177285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7989" y="142833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0.26651</cdr:x>
      <cdr:y>0.91663</cdr:y>
    </cdr:from>
    <cdr:to>
      <cdr:x>0.52116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030186" y="9297615"/>
          <a:ext cx="3850877" cy="84564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28/02/2021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0.40784</cdr:x>
      <cdr:y>8.33229E-8</cdr:y>
    </cdr:from>
    <cdr:to>
      <cdr:x>0.76547</cdr:x>
      <cdr:y>0.06916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6520735" y="1"/>
          <a:ext cx="5717929" cy="830036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GLOBAL</a:t>
          </a:r>
          <a:r>
            <a:rPr lang="es-PY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AL 31/01/2021</a:t>
          </a:r>
        </a:p>
        <a:p xmlns:a="http://schemas.openxmlformats.org/drawingml/2006/main">
          <a:pPr algn="ctr"/>
          <a:r>
            <a:rPr lang="es-PY" sz="2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13%</a:t>
          </a:r>
          <a:endParaRPr lang="es-PY" sz="2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H26"/>
  <sheetViews>
    <sheetView tabSelected="1" zoomScale="70" zoomScaleNormal="70" zoomScaleSheetLayoutView="70" workbookViewId="0">
      <selection activeCell="D22" sqref="D22"/>
    </sheetView>
  </sheetViews>
  <sheetFormatPr baseColWidth="10" defaultRowHeight="15" x14ac:dyDescent="0.25"/>
  <cols>
    <col min="1" max="1" width="81.42578125" style="23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21</v>
      </c>
      <c r="B3" s="45"/>
      <c r="C3" s="45"/>
      <c r="D3" s="45"/>
      <c r="E3" s="45"/>
    </row>
    <row r="4" spans="1:8" s="6" customFormat="1" ht="46.5" customHeight="1" x14ac:dyDescent="0.25">
      <c r="A4" s="40" t="s">
        <v>16</v>
      </c>
      <c r="B4" s="40" t="s">
        <v>20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8</v>
      </c>
      <c r="B5" s="33">
        <v>50343116974</v>
      </c>
      <c r="C5" s="33">
        <v>50343116974</v>
      </c>
      <c r="D5" s="33">
        <v>5190523129</v>
      </c>
      <c r="E5" s="39">
        <f>+D5/C5</f>
        <v>0.10310293523701912</v>
      </c>
    </row>
    <row r="6" spans="1:8" s="12" customFormat="1" ht="43.5" customHeight="1" x14ac:dyDescent="0.25">
      <c r="A6" s="32" t="s">
        <v>9</v>
      </c>
      <c r="B6" s="33">
        <v>3294193520</v>
      </c>
      <c r="C6" s="33">
        <v>3294193520</v>
      </c>
      <c r="D6" s="33">
        <v>90646520</v>
      </c>
      <c r="E6" s="39">
        <f t="shared" ref="E6:E12" si="0">+D6/C6</f>
        <v>2.7517059774921783E-2</v>
      </c>
    </row>
    <row r="7" spans="1:8" s="12" customFormat="1" ht="43.5" hidden="1" customHeight="1" x14ac:dyDescent="0.25">
      <c r="A7" s="32" t="s">
        <v>19</v>
      </c>
      <c r="B7" s="33">
        <v>0</v>
      </c>
      <c r="C7" s="33">
        <v>0</v>
      </c>
      <c r="D7" s="33">
        <v>0</v>
      </c>
      <c r="E7" s="39" t="e">
        <f t="shared" ref="E7" si="1">+D7/C7</f>
        <v>#DIV/0!</v>
      </c>
    </row>
    <row r="8" spans="1:8" s="12" customFormat="1" ht="43.5" customHeight="1" x14ac:dyDescent="0.25">
      <c r="A8" s="32" t="s">
        <v>10</v>
      </c>
      <c r="B8" s="33">
        <v>6710830805</v>
      </c>
      <c r="C8" s="33">
        <v>6710830805</v>
      </c>
      <c r="D8" s="33">
        <v>32200000</v>
      </c>
      <c r="E8" s="39">
        <f t="shared" si="0"/>
        <v>4.7982136542630361E-3</v>
      </c>
    </row>
    <row r="9" spans="1:8" s="12" customFormat="1" ht="43.5" customHeight="1" x14ac:dyDescent="0.25">
      <c r="A9" s="32" t="s">
        <v>14</v>
      </c>
      <c r="B9" s="34">
        <v>410603074410</v>
      </c>
      <c r="C9" s="34">
        <v>410603074410</v>
      </c>
      <c r="D9" s="34">
        <v>65199563126</v>
      </c>
      <c r="E9" s="39">
        <f t="shared" ref="E9:E10" si="2">+D9/C9</f>
        <v>0.15878975874617099</v>
      </c>
    </row>
    <row r="10" spans="1:8" s="12" customFormat="1" ht="43.5" hidden="1" customHeight="1" x14ac:dyDescent="0.25">
      <c r="A10" s="32" t="s">
        <v>15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11</v>
      </c>
      <c r="B11" s="34">
        <v>34686807493</v>
      </c>
      <c r="C11" s="34">
        <v>34686807493</v>
      </c>
      <c r="D11" s="34">
        <v>704972000</v>
      </c>
      <c r="E11" s="39">
        <f t="shared" si="0"/>
        <v>2.0323922867282251E-2</v>
      </c>
    </row>
    <row r="12" spans="1:8" s="12" customFormat="1" ht="43.5" customHeight="1" x14ac:dyDescent="0.25">
      <c r="A12" s="32" t="s">
        <v>12</v>
      </c>
      <c r="B12" s="34">
        <v>7007430591</v>
      </c>
      <c r="C12" s="34">
        <v>7007430591</v>
      </c>
      <c r="D12" s="34">
        <v>198483400</v>
      </c>
      <c r="E12" s="39">
        <f t="shared" si="0"/>
        <v>2.8324704386643848E-2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512645453793</v>
      </c>
      <c r="C14" s="35">
        <f>SUM(C5:C13)</f>
        <v>512645453793</v>
      </c>
      <c r="D14" s="35">
        <f>SUM(D5:D13)</f>
        <v>71416388175</v>
      </c>
      <c r="E14" s="42">
        <f>+D14/C14</f>
        <v>0.13930951234737188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6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13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17</v>
      </c>
      <c r="B19" s="36">
        <f>SUM(B5:B8)</f>
        <v>60348141299</v>
      </c>
      <c r="C19" s="36">
        <f>SUM(C5:C8)</f>
        <v>60348141299</v>
      </c>
      <c r="D19" s="36">
        <f>SUM(D5:D8)</f>
        <v>5313369649</v>
      </c>
      <c r="E19" s="28">
        <f>+D19/C19</f>
        <v>8.8045290784921737E-2</v>
      </c>
      <c r="F19" s="17"/>
      <c r="G19" s="17"/>
      <c r="H19" s="17"/>
    </row>
    <row r="20" spans="1:8" s="18" customFormat="1" ht="35.25" customHeight="1" x14ac:dyDescent="0.25">
      <c r="A20" s="9" t="s">
        <v>18</v>
      </c>
      <c r="B20" s="36">
        <f>SUM(B9:B12)</f>
        <v>452297312494</v>
      </c>
      <c r="C20" s="36">
        <f>SUM(C9:C12)</f>
        <v>452297312494</v>
      </c>
      <c r="D20" s="36">
        <f>SUM(D9:D12)</f>
        <v>66103018526</v>
      </c>
      <c r="E20" s="28">
        <f>+D20/C20</f>
        <v>0.14614948331552799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7</v>
      </c>
      <c r="B22" s="37">
        <f>SUM(B19:B21)</f>
        <v>512645453793</v>
      </c>
      <c r="C22" s="37">
        <f>SUM(C19:C21)</f>
        <v>512645453793</v>
      </c>
      <c r="D22" s="37">
        <f>SUM(D19:D21)</f>
        <v>71416388175</v>
      </c>
      <c r="E22" s="43">
        <f>+D22/C22</f>
        <v>0.13930951234737188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49"/>
  <sheetViews>
    <sheetView view="pageBreakPreview" topLeftCell="A16" zoomScale="70" zoomScaleSheetLayoutView="70" workbookViewId="0">
      <selection activeCell="G1" sqref="G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28 -02-2021</vt:lpstr>
      <vt:lpstr>Torta</vt:lpstr>
      <vt:lpstr>'28 -02-2021'!Área_de_impresión</vt:lpstr>
      <vt:lpstr>Torta!Área_de_impresión</vt:lpstr>
      <vt:lpstr>'28 -02-2021'!Print_Area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Admin</cp:lastModifiedBy>
  <cp:lastPrinted>2021-02-01T12:52:05Z</cp:lastPrinted>
  <dcterms:created xsi:type="dcterms:W3CDTF">2009-07-11T01:02:48Z</dcterms:created>
  <dcterms:modified xsi:type="dcterms:W3CDTF">2021-03-02T12:37:38Z</dcterms:modified>
</cp:coreProperties>
</file>