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6 JUNIO\"/>
    </mc:Choice>
  </mc:AlternateContent>
  <bookViews>
    <workbookView xWindow="-120" yWindow="-120" windowWidth="20730" windowHeight="11160"/>
  </bookViews>
  <sheets>
    <sheet name="31-05-2020" sheetId="8" r:id="rId1"/>
    <sheet name="Torta" sheetId="9" r:id="rId2"/>
  </sheets>
  <definedNames>
    <definedName name="_xlnm.Print_Area" localSheetId="0">'31-05-2020'!$A$1:$F$25</definedName>
    <definedName name="Print_Area" localSheetId="0">'31-05-2020'!$A$1:$F$22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8" l="1"/>
  <c r="D18" i="8" l="1"/>
  <c r="C18" i="8"/>
  <c r="B18" i="8"/>
  <c r="D19" i="8"/>
  <c r="C19" i="8"/>
  <c r="B19" i="8"/>
  <c r="B21" i="8" l="1"/>
  <c r="E19" i="8"/>
  <c r="C21" i="8"/>
  <c r="E18" i="8"/>
  <c r="D21" i="8"/>
  <c r="E21" i="8" l="1"/>
  <c r="B13" i="8"/>
  <c r="D13" i="8"/>
  <c r="C13" i="8"/>
  <c r="E11" i="8" l="1"/>
  <c r="E6" i="8" l="1"/>
  <c r="E7" i="8"/>
  <c r="E8" i="8"/>
  <c r="E10" i="8"/>
  <c r="E5" i="8" l="1"/>
  <c r="E13" i="8" l="1"/>
</calcChain>
</file>

<file path=xl/sharedStrings.xml><?xml version="1.0" encoding="utf-8"?>
<sst xmlns="http://schemas.openxmlformats.org/spreadsheetml/2006/main" count="23" uniqueCount="19">
  <si>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</si>
  <si>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</si>
  <si>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</si>
  <si>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</si>
  <si>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</si>
  <si>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</si>
  <si>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</si>
  <si>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</si>
  <si>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</si>
  <si>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</si>
  <si>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</si>
  <si>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PROTECCIÓN SOCIAL A FAMILIAS DE TEKOPORA</t>
  </si>
  <si>
    <t>FOMENTO DE MICROEMPRENDIMIENTOS A PARTICIPANTES DE TENONDERA</t>
  </si>
  <si>
    <t>REGULARIZACIÓN DE TERRITORIOS SOCIALES, TEKOHA</t>
  </si>
  <si>
    <t>PRESUPUESTO APROBADO 2020</t>
  </si>
  <si>
    <t>TIPO 1 -  "PROGRAMA CENTRAL"</t>
  </si>
  <si>
    <t>TIPO 2 - "PROGRAMAS SUSTANTIVOS"</t>
  </si>
  <si>
    <t>30 DE JUNIO DE 2020</t>
  </si>
  <si>
    <t>TRANSFERENCIAS MONET. A FAMILIAS AFECTADS POR COVID-19 FF20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</si>
</sst>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0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0" fontId="23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0" fontId="10" fillId="2" borderId="0" xfId="1" applyNumberFormat="1" applyFont="1" applyFill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3" fillId="5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left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'31-05-2020'!$A$2:$E$2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5.3252537809569435E-2"/>
                  <c:y val="-1.81138019295136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6.0419629190436152E-3"/>
                  <c:y val="-9.56913657673498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9.1539697518011165E-2"/>
                  <c:y val="-2.45414353369587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21911117742"/>
                      <c:h val="0.20569894056428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659947277467838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3.395835266129572E-8"/>
                  <c:y val="0.2132886736983074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239416114191"/>
                      <c:h val="0.13903011093502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-7.7689579634985821E-3"/>
                  <c:y val="-9.2243520285751075E-3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4461806263855"/>
                      <c:h val="0.152514244204820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0.12209644199322491"/>
                  <c:y val="-4.58042600874597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'31-05-2020'!$A$5:$A$12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</c:v>
                </c:pt>
                <c:pt idx="4">
                  <c:v>TRANSFERENCIAS MONET. A FAMILIAS AFECTADS POR COVID-19 FF20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'31-05-2020'!$E$5:$E$12</c:f>
              <c:numCache>
                <c:formatCode>0.00%</c:formatCode>
                <c:ptCount val="8"/>
                <c:pt idx="0">
                  <c:v>0.4187490387350864</c:v>
                </c:pt>
                <c:pt idx="1">
                  <c:v>0.51054417940468455</c:v>
                </c:pt>
                <c:pt idx="2">
                  <c:v>2.9923564544663304E-2</c:v>
                </c:pt>
                <c:pt idx="3">
                  <c:v>0.28707606511701422</c:v>
                </c:pt>
                <c:pt idx="4">
                  <c:v>0.95994818572313656</c:v>
                </c:pt>
                <c:pt idx="5">
                  <c:v>6.5083178418211887E-2</c:v>
                </c:pt>
                <c:pt idx="6">
                  <c:v>0.18326362258577994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329044</xdr:colOff>
      <xdr:row>0</xdr:row>
      <xdr:rowOff>409285</xdr:rowOff>
    </xdr:from>
    <xdr:to>
      <xdr:col>4</xdr:col>
      <xdr:colOff>62345</xdr:colOff>
      <xdr:row>2</xdr:row>
      <xdr:rowOff>85280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44" y="409285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448539</xdr:colOff>
      <xdr:row>0</xdr:row>
      <xdr:rowOff>506267</xdr:rowOff>
    </xdr:from>
    <xdr:to>
      <xdr:col>11</xdr:col>
      <xdr:colOff>242454</xdr:colOff>
      <xdr:row>1</xdr:row>
      <xdr:rowOff>51936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5266" y="506267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2353541</xdr:colOff>
      <xdr:row>0</xdr:row>
      <xdr:rowOff>294986</xdr:rowOff>
    </xdr:from>
    <xdr:to>
      <xdr:col>13</xdr:col>
      <xdr:colOff>4410941</xdr:colOff>
      <xdr:row>2</xdr:row>
      <xdr:rowOff>138938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5405" y="294986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0.89283</cdr:y>
    </cdr:from>
    <cdr:to>
      <cdr:x>0.48895</cdr:x>
      <cdr:y>0.99172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87214" y="8901605"/>
          <a:ext cx="6712046" cy="98594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30/06/2020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5"/>
  <sheetViews>
    <sheetView tabSelected="1" zoomScale="85" zoomScaleNormal="85" zoomScaleSheetLayoutView="70" workbookViewId="0">
      <selection activeCell="A7" sqref="A7"/>
    </sheetView>
  </sheetViews>
  <sheetFormatPr baseColWidth="10" defaultRowHeight="15" x14ac:dyDescent="0.25"/>
  <cols>
    <col min="1" max="1" width="73" style="25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26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7"/>
      <c r="B1" s="27"/>
      <c r="C1" s="27"/>
      <c r="D1" s="27"/>
      <c r="E1" s="27"/>
      <c r="F1" s="3"/>
      <c r="G1" s="3"/>
      <c r="H1" s="3"/>
    </row>
    <row r="2" spans="1:8" s="6" customFormat="1" ht="60" customHeight="1" x14ac:dyDescent="0.25">
      <c r="A2" s="47" t="s">
        <v>5</v>
      </c>
      <c r="B2" s="47"/>
      <c r="C2" s="47"/>
      <c r="D2" s="47"/>
      <c r="E2" s="47"/>
      <c r="F2" s="5"/>
      <c r="G2" s="5"/>
      <c r="H2" s="5"/>
    </row>
    <row r="3" spans="1:8" ht="44.25" customHeight="1" x14ac:dyDescent="0.25">
      <c r="A3" s="48" t="s">
        <v>17</v>
      </c>
      <c r="B3" s="48"/>
      <c r="C3" s="48"/>
      <c r="D3" s="48"/>
      <c r="E3" s="48"/>
    </row>
    <row r="4" spans="1:8" s="6" customFormat="1" ht="46.5" customHeight="1" x14ac:dyDescent="0.25">
      <c r="A4" s="35"/>
      <c r="B4" s="10" t="s">
        <v>14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48" customHeight="1" x14ac:dyDescent="0.25">
      <c r="A5" s="39" t="s">
        <v>8</v>
      </c>
      <c r="B5" s="41">
        <v>52555625618</v>
      </c>
      <c r="C5" s="41">
        <v>51529603648</v>
      </c>
      <c r="D5" s="41">
        <v>21577971994</v>
      </c>
      <c r="E5" s="40">
        <f>+D5/C5</f>
        <v>0.4187490387350864</v>
      </c>
    </row>
    <row r="6" spans="1:8" s="14" customFormat="1" ht="48" customHeight="1" x14ac:dyDescent="0.25">
      <c r="A6" s="39" t="s">
        <v>9</v>
      </c>
      <c r="B6" s="41">
        <v>3441022000</v>
      </c>
      <c r="C6" s="41">
        <v>2773481736</v>
      </c>
      <c r="D6" s="41">
        <v>1415984957</v>
      </c>
      <c r="E6" s="40">
        <f t="shared" ref="E6:E11" si="0">+D6/C6</f>
        <v>0.51054417940468455</v>
      </c>
    </row>
    <row r="7" spans="1:8" s="14" customFormat="1" ht="48" customHeight="1" x14ac:dyDescent="0.25">
      <c r="A7" s="39" t="s">
        <v>10</v>
      </c>
      <c r="B7" s="41">
        <v>6849018170</v>
      </c>
      <c r="C7" s="41">
        <v>6734307629</v>
      </c>
      <c r="D7" s="41">
        <v>201514489</v>
      </c>
      <c r="E7" s="40">
        <f t="shared" si="0"/>
        <v>2.9923564544663304E-2</v>
      </c>
    </row>
    <row r="8" spans="1:8" s="14" customFormat="1" ht="48" customHeight="1" x14ac:dyDescent="0.25">
      <c r="A8" s="39" t="s">
        <v>11</v>
      </c>
      <c r="B8" s="42">
        <v>415536264538</v>
      </c>
      <c r="C8" s="42">
        <v>280529190562</v>
      </c>
      <c r="D8" s="42">
        <v>80533216177</v>
      </c>
      <c r="E8" s="40">
        <f t="shared" si="0"/>
        <v>0.28707606511701422</v>
      </c>
    </row>
    <row r="9" spans="1:8" s="14" customFormat="1" ht="48" customHeight="1" x14ac:dyDescent="0.25">
      <c r="A9" s="39" t="s">
        <v>18</v>
      </c>
      <c r="B9" s="42">
        <v>0</v>
      </c>
      <c r="C9" s="42">
        <v>166543887947</v>
      </c>
      <c r="D9" s="42">
        <v>159873503078</v>
      </c>
      <c r="E9" s="40">
        <f t="shared" ref="E9" si="1">+D9/C9</f>
        <v>0.95994818572313656</v>
      </c>
    </row>
    <row r="10" spans="1:8" s="14" customFormat="1" ht="48" customHeight="1" x14ac:dyDescent="0.25">
      <c r="A10" s="39" t="s">
        <v>12</v>
      </c>
      <c r="B10" s="42">
        <v>37086423172</v>
      </c>
      <c r="C10" s="42">
        <v>36489618404</v>
      </c>
      <c r="D10" s="42">
        <v>2374860345</v>
      </c>
      <c r="E10" s="40">
        <f t="shared" si="0"/>
        <v>6.5083178418211887E-2</v>
      </c>
    </row>
    <row r="11" spans="1:8" s="14" customFormat="1" ht="48" customHeight="1" x14ac:dyDescent="0.25">
      <c r="A11" s="39" t="s">
        <v>13</v>
      </c>
      <c r="B11" s="42">
        <v>9116939516</v>
      </c>
      <c r="C11" s="42">
        <v>8007828342</v>
      </c>
      <c r="D11" s="42">
        <v>1467543631</v>
      </c>
      <c r="E11" s="40">
        <f t="shared" si="0"/>
        <v>0.18326362258577994</v>
      </c>
    </row>
    <row r="12" spans="1:8" s="14" customFormat="1" ht="9.75" customHeight="1" x14ac:dyDescent="0.25">
      <c r="A12" s="9"/>
      <c r="B12" s="38"/>
      <c r="C12" s="38"/>
      <c r="D12" s="38"/>
      <c r="E12" s="37"/>
    </row>
    <row r="13" spans="1:8" s="15" customFormat="1" ht="27" customHeight="1" x14ac:dyDescent="0.25">
      <c r="A13" s="33" t="s">
        <v>2</v>
      </c>
      <c r="B13" s="43">
        <f>SUM(B5:B12)</f>
        <v>524585293014</v>
      </c>
      <c r="C13" s="43">
        <f>SUM(C5:C12)</f>
        <v>552607918268</v>
      </c>
      <c r="D13" s="43">
        <f>SUM(D5:D12)</f>
        <v>267444594671</v>
      </c>
      <c r="E13" s="34">
        <f>+D13/C13</f>
        <v>0.48396808266742308</v>
      </c>
      <c r="F13" s="5"/>
      <c r="G13" s="5"/>
      <c r="H13" s="5"/>
    </row>
    <row r="14" spans="1:8" s="17" customFormat="1" ht="12.75" customHeight="1" x14ac:dyDescent="0.25">
      <c r="A14" s="9"/>
      <c r="B14" s="13"/>
      <c r="C14" s="13"/>
      <c r="D14" s="13"/>
      <c r="E14" s="16"/>
      <c r="F14" s="5"/>
      <c r="G14" s="5"/>
      <c r="H14" s="5"/>
    </row>
    <row r="15" spans="1:8" s="17" customFormat="1" ht="41.25" customHeight="1" x14ac:dyDescent="0.25">
      <c r="A15" s="48" t="s">
        <v>6</v>
      </c>
      <c r="B15" s="48"/>
      <c r="C15" s="48"/>
      <c r="D15" s="48"/>
      <c r="E15" s="48"/>
      <c r="F15" s="5"/>
      <c r="G15" s="5"/>
      <c r="H15" s="5"/>
    </row>
    <row r="16" spans="1:8" s="30" customFormat="1" ht="42" customHeight="1" x14ac:dyDescent="0.25">
      <c r="A16" s="36"/>
      <c r="B16" s="10" t="s">
        <v>14</v>
      </c>
      <c r="C16" s="28" t="s">
        <v>4</v>
      </c>
      <c r="D16" s="10" t="s">
        <v>0</v>
      </c>
      <c r="E16" s="11" t="s">
        <v>1</v>
      </c>
      <c r="F16" s="29"/>
      <c r="G16" s="29"/>
      <c r="H16" s="29"/>
    </row>
    <row r="17" spans="1:8" s="24" customFormat="1" x14ac:dyDescent="0.25">
      <c r="A17" s="21"/>
      <c r="B17" s="22"/>
      <c r="C17" s="22"/>
      <c r="D17" s="23"/>
      <c r="E17" s="18"/>
      <c r="F17" s="19"/>
      <c r="G17" s="19"/>
      <c r="H17" s="19"/>
    </row>
    <row r="18" spans="1:8" s="20" customFormat="1" ht="42" customHeight="1" x14ac:dyDescent="0.25">
      <c r="A18" s="9" t="s">
        <v>15</v>
      </c>
      <c r="B18" s="44">
        <f>SUM(B5:B7)</f>
        <v>62845665788</v>
      </c>
      <c r="C18" s="44">
        <f>SUM(C5:C7)</f>
        <v>61037393013</v>
      </c>
      <c r="D18" s="44">
        <f>SUM(D5:D7)</f>
        <v>23195471440</v>
      </c>
      <c r="E18" s="31">
        <f>+D18/C18</f>
        <v>0.38002067740769552</v>
      </c>
      <c r="F18" s="19"/>
      <c r="G18" s="19"/>
      <c r="H18" s="19"/>
    </row>
    <row r="19" spans="1:8" s="20" customFormat="1" ht="35.25" customHeight="1" x14ac:dyDescent="0.25">
      <c r="A19" s="9" t="s">
        <v>16</v>
      </c>
      <c r="B19" s="44">
        <f>SUM(B8:B11)</f>
        <v>461739627226</v>
      </c>
      <c r="C19" s="44">
        <f>SUM(C8:C11)</f>
        <v>491570525255</v>
      </c>
      <c r="D19" s="44">
        <f>SUM(D8:D11)</f>
        <v>244249123231</v>
      </c>
      <c r="E19" s="31">
        <f>+D19/C19</f>
        <v>0.49687503762414736</v>
      </c>
      <c r="F19" s="19"/>
      <c r="G19" s="19"/>
      <c r="H19" s="19"/>
    </row>
    <row r="20" spans="1:8" s="20" customFormat="1" ht="35.25" customHeight="1" x14ac:dyDescent="0.25">
      <c r="A20" s="9"/>
      <c r="B20" s="44"/>
      <c r="C20" s="44"/>
      <c r="D20" s="44"/>
      <c r="E20" s="31"/>
      <c r="F20" s="19"/>
      <c r="G20" s="19"/>
      <c r="H20" s="19"/>
    </row>
    <row r="21" spans="1:8" s="20" customFormat="1" ht="23.25" x14ac:dyDescent="0.25">
      <c r="A21" s="46" t="s">
        <v>7</v>
      </c>
      <c r="B21" s="45">
        <f>SUM(B18:B20)</f>
        <v>524585293014</v>
      </c>
      <c r="C21" s="45">
        <f>SUM(C18:C20)</f>
        <v>552607918268</v>
      </c>
      <c r="D21" s="45">
        <f>SUM(D18:D20)</f>
        <v>267444594671</v>
      </c>
      <c r="E21" s="32">
        <f>+D21/C21</f>
        <v>0.48396808266742308</v>
      </c>
      <c r="F21" s="19"/>
      <c r="G21" s="19"/>
      <c r="H21" s="19"/>
    </row>
    <row r="22" spans="1:8" s="20" customFormat="1" x14ac:dyDescent="0.25">
      <c r="A22" s="21"/>
      <c r="B22" s="22"/>
      <c r="C22" s="22"/>
      <c r="D22" s="23"/>
      <c r="E22" s="18"/>
      <c r="F22" s="19"/>
      <c r="G22" s="19"/>
      <c r="H22" s="19"/>
    </row>
    <row r="23" spans="1:8" s="20" customFormat="1" x14ac:dyDescent="0.25">
      <c r="A23" s="25"/>
      <c r="B23" s="8"/>
      <c r="C23" s="8"/>
      <c r="D23" s="8"/>
      <c r="E23" s="26"/>
      <c r="F23" s="7"/>
      <c r="G23" s="7"/>
      <c r="H23" s="7"/>
    </row>
    <row r="25" spans="1:8" ht="9.75" customHeight="1" x14ac:dyDescent="0.25"/>
  </sheetData>
  <mergeCells count="3">
    <mergeCell ref="A2:E2"/>
    <mergeCell ref="A3:E3"/>
    <mergeCell ref="A15:E15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19" zoomScale="55" zoomScaleSheetLayoutView="55" workbookViewId="0">
      <selection activeCell="O36" sqref="O3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9"/>
      <c r="B1" s="49"/>
      <c r="C1" s="49"/>
      <c r="D1" s="49"/>
      <c r="E1" s="49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31-05-2020</vt:lpstr>
      <vt:lpstr>Torta</vt:lpstr>
      <vt:lpstr>'31-05-2020'!Área_de_impresión</vt:lpstr>
      <vt:lpstr>'31-05-2020'!Print_Area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2020-07-01T12:37:54Z</cp:lastPrinted>
  <dcterms:created xsi:type="dcterms:W3CDTF">2009-07-11T01:02:48Z</dcterms:created>
  <dcterms:modified xsi:type="dcterms:W3CDTF">2020-07-01T12:39:10Z</dcterms:modified>
</cp:coreProperties>
</file>