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ropbox\DF - PRESUPUESTO 2020\EJECUCIÓN MENSUAL\5 MAYO\"/>
    </mc:Choice>
  </mc:AlternateContent>
  <bookViews>
    <workbookView xWindow="-120" yWindow="-120" windowWidth="20730" windowHeight="11160"/>
  </bookViews>
  <sheets>
    <sheet name="31-05-2020" sheetId="8" r:id="rId1"/>
    <sheet name="Torta" sheetId="9" r:id="rId2"/>
  </sheets>
  <definedNames>
    <definedName name="_xlnm.Print_Area" localSheetId="0">'31-05-2020'!$A$1:$F$25</definedName>
    <definedName name="Print_Area" localSheetId="0">'31-05-2020'!$A$1:$F$22</definedName>
    <definedName name="Print_Area" localSheetId="1">Torta!$A$1:$N$47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8" l="1"/>
  <c r="D18" i="8" l="1"/>
  <c r="C18" i="8"/>
  <c r="B18" i="8"/>
  <c r="D19" i="8"/>
  <c r="C19" i="8"/>
  <c r="B19" i="8"/>
  <c r="B21" i="8" l="1"/>
  <c r="E19" i="8"/>
  <c r="C21" i="8"/>
  <c r="E18" i="8"/>
  <c r="D21" i="8"/>
  <c r="E21" i="8" l="1"/>
  <c r="B13" i="8"/>
  <c r="D13" i="8"/>
  <c r="C13" i="8"/>
  <c r="E11" i="8" l="1"/>
  <c r="E6" i="8" l="1"/>
  <c r="E7" i="8"/>
  <c r="E8" i="8"/>
  <c r="E10" i="8"/>
  <c r="E5" i="8" l="1"/>
  <c r="E13" i="8" l="1"/>
</calcChain>
</file>

<file path=xl/sharedStrings.xml><?xml version="1.0" encoding="utf-8"?>
<sst xmlns="http://schemas.openxmlformats.org/spreadsheetml/2006/main" count="23" uniqueCount="19">
  <si>
    <t>EJECUCIÓN</t>
  </si>
  <si>
    <t xml:space="preserve">PORCENTAJE DE EJECUCIÓN % </t>
  </si>
  <si>
    <t>TOTAL A NIVEL ENTIDAD</t>
  </si>
  <si>
    <t xml:space="preserve"> </t>
  </si>
  <si>
    <t>PRESUPUESTO VIGENTE</t>
  </si>
  <si>
    <t>EJECUCIÓN - MINISTERIO DE DESARROLLO SOCIAL</t>
  </si>
  <si>
    <t>EJECUCIÓN POR TIPO DE PRESUPUESTO Y PROGRAMA</t>
  </si>
  <si>
    <t>TOTAL A NIVEL ENTIDAD POR PROGRAMA</t>
  </si>
  <si>
    <t>ACTIVIDADES CENTRALES ADMINISTRATIVAS</t>
  </si>
  <si>
    <t>ATENCIÓN SOCIAL Y COMEDORES COMUNITARIOS</t>
  </si>
  <si>
    <t>ASISTENCIA A PESCADORES POR VEDA PESQUERA</t>
  </si>
  <si>
    <t>PROTECCIÓN SOCIAL A FAMILIAS DE TEKOPORA</t>
  </si>
  <si>
    <t>FOMENTO DE MICROEMPRENDIMIENTOS A PARTICIPANTES DE TENONDERA</t>
  </si>
  <si>
    <t>REGULARIZACIÓN DE TERRITORIOS SOCIALES, TEKOHA</t>
  </si>
  <si>
    <t>PRESUPUESTO APROBADO 2020</t>
  </si>
  <si>
    <t>TIPO 1 -  "PROGRAMA CENTRAL"</t>
  </si>
  <si>
    <t>TIPO 2 - "PROGRAMAS SUSTANTIVOS"</t>
  </si>
  <si>
    <t>31 DE MAYO DE 2020</t>
  </si>
  <si>
    <t>TRANSFERENCIAS MONET. A FAMILIAS AFECTADS POR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</si>
</sst>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_);_(* \(#,##0\);_(* &quot;-&quot;??_);_(@_)"/>
    <numFmt numFmtId="166" formatCode="[$-C0A]d\ &quot;de&quot;\ mmmm\ &quot;de&quot;\ yyyy;@"/>
    <numFmt numFmtId="167" formatCode="&quot;₲&quot;\ #,##0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36"/>
      <color indexed="8"/>
      <name val="Maiandra GD"/>
      <family val="2"/>
    </font>
    <font>
      <sz val="11"/>
      <color indexed="8"/>
      <name val="Maiandra GD"/>
      <family val="2"/>
    </font>
    <font>
      <b/>
      <sz val="36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2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3" tint="-0.249977111117893"/>
      <name val="Maiandra GD"/>
      <family val="2"/>
    </font>
    <font>
      <b/>
      <sz val="12"/>
      <color theme="3" tint="-0.249977111117893"/>
      <name val="Maiandra GD"/>
      <family val="2"/>
    </font>
    <font>
      <sz val="12"/>
      <color indexed="8"/>
      <name val="Maiandra GD"/>
      <family val="2"/>
    </font>
    <font>
      <b/>
      <sz val="24"/>
      <color theme="2" tint="-0.89999084444715716"/>
      <name val="Calibri"/>
      <family val="2"/>
      <scheme val="minor"/>
    </font>
    <font>
      <b/>
      <sz val="18"/>
      <color theme="2" tint="-0.89999084444715716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50">
    <xf numFmtId="0" fontId="0" fillId="0" borderId="0" xfId="0"/>
    <xf numFmtId="165" fontId="3" fillId="3" borderId="0" xfId="1" applyNumberFormat="1" applyFont="1" applyFill="1" applyAlignment="1">
      <alignment vertical="center" wrapText="1"/>
    </xf>
    <xf numFmtId="165" fontId="4" fillId="3" borderId="0" xfId="1" applyNumberFormat="1" applyFont="1" applyFill="1" applyAlignment="1">
      <alignment horizontal="center" vertical="center" wrapText="1"/>
    </xf>
    <xf numFmtId="165" fontId="5" fillId="3" borderId="0" xfId="1" applyNumberFormat="1" applyFont="1" applyFill="1" applyAlignment="1">
      <alignment vertical="center" wrapText="1"/>
    </xf>
    <xf numFmtId="165" fontId="6" fillId="3" borderId="0" xfId="1" applyNumberFormat="1" applyFont="1" applyFill="1" applyAlignment="1">
      <alignment horizontal="center" vertical="center" wrapText="1"/>
    </xf>
    <xf numFmtId="165" fontId="7" fillId="2" borderId="0" xfId="1" applyNumberFormat="1" applyFont="1" applyFill="1" applyAlignment="1">
      <alignment horizontal="center" vertical="center" wrapText="1"/>
    </xf>
    <xf numFmtId="165" fontId="8" fillId="0" borderId="0" xfId="1" applyNumberFormat="1" applyFont="1" applyAlignment="1">
      <alignment horizontal="center" vertical="center" wrapText="1"/>
    </xf>
    <xf numFmtId="165" fontId="6" fillId="2" borderId="0" xfId="1" applyNumberFormat="1" applyFont="1" applyFill="1" applyAlignment="1">
      <alignment horizontal="center" vertical="center" wrapText="1"/>
    </xf>
    <xf numFmtId="165" fontId="6" fillId="0" borderId="0" xfId="1" applyNumberFormat="1" applyFont="1" applyAlignment="1">
      <alignment horizontal="center" vertical="center" wrapText="1"/>
    </xf>
    <xf numFmtId="165" fontId="10" fillId="2" borderId="0" xfId="1" applyNumberFormat="1" applyFont="1" applyFill="1" applyAlignment="1">
      <alignment horizontal="left" vertical="center" wrapText="1"/>
    </xf>
    <xf numFmtId="165" fontId="11" fillId="5" borderId="0" xfId="1" applyNumberFormat="1" applyFont="1" applyFill="1" applyAlignment="1">
      <alignment horizontal="center" vertical="center" wrapText="1"/>
    </xf>
    <xf numFmtId="9" fontId="11" fillId="5" borderId="0" xfId="1" applyNumberFormat="1" applyFont="1" applyFill="1" applyAlignment="1">
      <alignment horizontal="center" vertical="center" wrapText="1"/>
    </xf>
    <xf numFmtId="165" fontId="5" fillId="2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Alignment="1">
      <alignment horizontal="center" vertical="center" wrapText="1"/>
    </xf>
    <xf numFmtId="165" fontId="12" fillId="0" borderId="0" xfId="1" applyNumberFormat="1" applyFont="1" applyAlignment="1">
      <alignment horizontal="center" vertical="center" wrapText="1"/>
    </xf>
    <xf numFmtId="165" fontId="14" fillId="0" borderId="0" xfId="1" applyNumberFormat="1" applyFont="1" applyAlignment="1">
      <alignment horizontal="center" vertical="center" wrapText="1"/>
    </xf>
    <xf numFmtId="9" fontId="10" fillId="2" borderId="0" xfId="1" applyNumberFormat="1" applyFont="1" applyFill="1" applyAlignment="1">
      <alignment horizontal="center" vertical="center" wrapText="1"/>
    </xf>
    <xf numFmtId="165" fontId="7" fillId="0" borderId="0" xfId="1" applyNumberFormat="1" applyFont="1" applyAlignment="1">
      <alignment horizontal="center" vertical="center" wrapText="1"/>
    </xf>
    <xf numFmtId="165" fontId="15" fillId="2" borderId="0" xfId="1" applyNumberFormat="1" applyFont="1" applyFill="1" applyAlignment="1">
      <alignment horizontal="center" vertical="center" wrapText="1"/>
    </xf>
    <xf numFmtId="165" fontId="16" fillId="2" borderId="0" xfId="1" applyNumberFormat="1" applyFont="1" applyFill="1" applyAlignment="1">
      <alignment horizontal="center" vertical="center" wrapText="1"/>
    </xf>
    <xf numFmtId="165" fontId="16" fillId="0" borderId="0" xfId="1" applyNumberFormat="1" applyFont="1" applyAlignment="1">
      <alignment horizontal="center" vertical="center" wrapText="1"/>
    </xf>
    <xf numFmtId="165" fontId="15" fillId="3" borderId="0" xfId="1" applyNumberFormat="1" applyFont="1" applyFill="1" applyAlignment="1">
      <alignment horizontal="left" vertical="center" wrapText="1"/>
    </xf>
    <xf numFmtId="165" fontId="15" fillId="3" borderId="0" xfId="1" applyNumberFormat="1" applyFont="1" applyFill="1" applyAlignment="1">
      <alignment horizontal="center" vertical="center" wrapText="1"/>
    </xf>
    <xf numFmtId="9" fontId="15" fillId="3" borderId="0" xfId="1" applyNumberFormat="1" applyFont="1" applyFill="1" applyAlignment="1">
      <alignment horizontal="center" vertical="center" wrapText="1"/>
    </xf>
    <xf numFmtId="165" fontId="17" fillId="0" borderId="0" xfId="1" applyNumberFormat="1" applyFont="1" applyAlignment="1">
      <alignment horizontal="center" vertical="center" wrapText="1"/>
    </xf>
    <xf numFmtId="165" fontId="6" fillId="0" borderId="0" xfId="1" applyNumberFormat="1" applyFont="1" applyAlignment="1">
      <alignment horizontal="left" vertical="center" wrapText="1"/>
    </xf>
    <xf numFmtId="9" fontId="6" fillId="0" borderId="0" xfId="1" applyNumberFormat="1" applyFont="1" applyAlignment="1">
      <alignment horizontal="center" vertical="center" wrapText="1"/>
    </xf>
    <xf numFmtId="165" fontId="5" fillId="3" borderId="0" xfId="1" applyNumberFormat="1" applyFont="1" applyFill="1" applyAlignment="1">
      <alignment vertical="center"/>
    </xf>
    <xf numFmtId="165" fontId="20" fillId="5" borderId="0" xfId="1" applyNumberFormat="1" applyFont="1" applyFill="1" applyAlignment="1">
      <alignment horizontal="center" vertical="center" wrapText="1"/>
    </xf>
    <xf numFmtId="165" fontId="21" fillId="2" borderId="0" xfId="1" applyNumberFormat="1" applyFont="1" applyFill="1" applyAlignment="1">
      <alignment horizontal="center" vertical="center" wrapText="1"/>
    </xf>
    <xf numFmtId="165" fontId="21" fillId="0" borderId="0" xfId="1" applyNumberFormat="1" applyFont="1" applyAlignment="1">
      <alignment horizontal="center" vertical="center" wrapText="1"/>
    </xf>
    <xf numFmtId="9" fontId="10" fillId="2" borderId="0" xfId="2" applyFont="1" applyFill="1" applyAlignment="1">
      <alignment horizontal="center" vertical="center" wrapText="1"/>
    </xf>
    <xf numFmtId="10" fontId="23" fillId="5" borderId="0" xfId="1" applyNumberFormat="1" applyFont="1" applyFill="1" applyAlignment="1">
      <alignment horizontal="center" vertical="center" wrapText="1"/>
    </xf>
    <xf numFmtId="165" fontId="13" fillId="5" borderId="0" xfId="1" applyNumberFormat="1" applyFont="1" applyFill="1" applyAlignment="1">
      <alignment horizontal="left" vertical="center" wrapText="1"/>
    </xf>
    <xf numFmtId="10" fontId="13" fillId="5" borderId="0" xfId="1" applyNumberFormat="1" applyFont="1" applyFill="1" applyAlignment="1">
      <alignment horizontal="center" vertical="center" wrapText="1"/>
    </xf>
    <xf numFmtId="165" fontId="10" fillId="5" borderId="0" xfId="1" applyNumberFormat="1" applyFont="1" applyFill="1" applyAlignment="1">
      <alignment horizontal="left" vertical="center" wrapText="1"/>
    </xf>
    <xf numFmtId="165" fontId="19" fillId="5" borderId="0" xfId="1" applyNumberFormat="1" applyFont="1" applyFill="1" applyAlignment="1">
      <alignment horizontal="left" vertical="center" wrapText="1"/>
    </xf>
    <xf numFmtId="0" fontId="10" fillId="2" borderId="0" xfId="1" applyNumberFormat="1" applyFont="1" applyFill="1" applyAlignment="1">
      <alignment horizontal="center" vertical="center" wrapText="1"/>
    </xf>
    <xf numFmtId="167" fontId="10" fillId="3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Border="1" applyAlignment="1">
      <alignment horizontal="left" vertical="center" wrapText="1"/>
    </xf>
    <xf numFmtId="10" fontId="10" fillId="2" borderId="0" xfId="1" applyNumberFormat="1" applyFont="1" applyFill="1" applyBorder="1" applyAlignment="1">
      <alignment horizontal="center" vertical="center" wrapText="1"/>
    </xf>
    <xf numFmtId="3" fontId="10" fillId="2" borderId="0" xfId="1" applyNumberFormat="1" applyFont="1" applyFill="1" applyBorder="1" applyAlignment="1">
      <alignment horizontal="center" vertical="center" wrapText="1"/>
    </xf>
    <xf numFmtId="3" fontId="10" fillId="3" borderId="0" xfId="1" applyNumberFormat="1" applyFont="1" applyFill="1" applyBorder="1" applyAlignment="1">
      <alignment horizontal="center" vertical="center" wrapText="1"/>
    </xf>
    <xf numFmtId="3" fontId="13" fillId="5" borderId="0" xfId="1" applyNumberFormat="1" applyFont="1" applyFill="1" applyAlignment="1">
      <alignment horizontal="center" vertical="center" wrapText="1"/>
    </xf>
    <xf numFmtId="3" fontId="10" fillId="2" borderId="0" xfId="1" applyNumberFormat="1" applyFont="1" applyFill="1" applyAlignment="1">
      <alignment horizontal="center" vertical="center" wrapText="1"/>
    </xf>
    <xf numFmtId="3" fontId="23" fillId="5" borderId="0" xfId="1" applyNumberFormat="1" applyFont="1" applyFill="1" applyAlignment="1">
      <alignment horizontal="center" vertical="center" wrapText="1"/>
    </xf>
    <xf numFmtId="165" fontId="22" fillId="6" borderId="0" xfId="1" applyNumberFormat="1" applyFont="1" applyFill="1" applyAlignment="1">
      <alignment horizontal="center" vertical="center" wrapText="1"/>
    </xf>
    <xf numFmtId="166" fontId="9" fillId="4" borderId="0" xfId="1" applyNumberFormat="1" applyFont="1" applyFill="1" applyAlignment="1">
      <alignment horizontal="center" vertical="center" wrapText="1"/>
    </xf>
    <xf numFmtId="165" fontId="3" fillId="3" borderId="0" xfId="1" applyNumberFormat="1" applyFont="1" applyFill="1" applyAlignment="1">
      <alignment horizontal="center" vertical="center" wrapText="1"/>
    </xf>
    <xf numFmtId="165" fontId="24" fillId="5" borderId="0" xfId="1" applyNumberFormat="1" applyFont="1" applyFill="1" applyAlignment="1">
      <alignment horizontal="lef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4123800561401352E-2"/>
          <c:y val="6.2571246739957828E-2"/>
          <c:w val="0.8394536811165425"/>
          <c:h val="0.89661524639055612"/>
        </c:manualLayout>
      </c:layout>
      <c:pie3DChart>
        <c:varyColors val="1"/>
        <c:ser>
          <c:idx val="0"/>
          <c:order val="0"/>
          <c:tx>
            <c:strRef>
              <c:f>'31-05-2020'!$A$2:$E$2</c:f>
              <c:strCache>
                <c:ptCount val="1"/>
                <c:pt idx="0">
                  <c:v>EJECUCIÓN - MINISTERIO DE DESARROLLO SOCIAL</c:v>
                </c:pt>
              </c:strCache>
            </c:strRef>
          </c:tx>
          <c:explosion val="2"/>
          <c:dPt>
            <c:idx val="0"/>
            <c:bubble3D val="0"/>
            <c:explosion val="1"/>
            <c:extLst>
              <c:ext xmlns:c16="http://schemas.microsoft.com/office/drawing/2014/chart" uri="{C3380CC4-5D6E-409C-BE32-E72D297353CC}">
                <c16:uniqueId val="{00000000-9B0E-4479-AD33-6AE47B7FEA0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B0E-4479-AD33-6AE47B7FEA0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B0E-4479-AD33-6AE47B7FEA0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B0E-4479-AD33-6AE47B7FEA0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B0E-4479-AD33-6AE47B7FEA0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B0E-4479-AD33-6AE47B7FEA0F}"/>
              </c:ext>
            </c:extLst>
          </c:dPt>
          <c:dPt>
            <c:idx val="6"/>
            <c:bubble3D val="0"/>
            <c:explosion val="0"/>
            <c:extLst>
              <c:ext xmlns:c16="http://schemas.microsoft.com/office/drawing/2014/chart" uri="{C3380CC4-5D6E-409C-BE32-E72D297353CC}">
                <c16:uniqueId val="{00000006-9B0E-4479-AD33-6AE47B7FEA0F}"/>
              </c:ext>
            </c:extLst>
          </c:dPt>
          <c:dLbls>
            <c:dLbl>
              <c:idx val="0"/>
              <c:layout>
                <c:manualLayout>
                  <c:x val="-1.8338461270974205E-2"/>
                  <c:y val="-1.047093217033328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144121301901411"/>
                      <c:h val="0.1620665610142630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9B0E-4479-AD33-6AE47B7FEA0F}"/>
                </c:ext>
              </c:extLst>
            </c:dLbl>
            <c:dLbl>
              <c:idx val="1"/>
              <c:layout>
                <c:manualLayout>
                  <c:x val="1.6498971265664478E-2"/>
                  <c:y val="-8.168803510745212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146822555944678"/>
                      <c:h val="0.167333341652420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B0E-4479-AD33-6AE47B7FEA0F}"/>
                </c:ext>
              </c:extLst>
            </c:dLbl>
            <c:dLbl>
              <c:idx val="2"/>
              <c:layout>
                <c:manualLayout>
                  <c:x val="2.1653679407885738E-2"/>
                  <c:y val="4.7476062622184359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4721911117742"/>
                      <c:h val="0.2056989405642836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9B0E-4479-AD33-6AE47B7FEA0F}"/>
                </c:ext>
              </c:extLst>
            </c:dLbl>
            <c:dLbl>
              <c:idx val="3"/>
              <c:layout>
                <c:manualLayout>
                  <c:x val="-6.9003372607752906E-3"/>
                  <c:y val="0.128705274793765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998406747454121"/>
                      <c:h val="0.199650897837453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B0E-4479-AD33-6AE47B7FEA0F}"/>
                </c:ext>
              </c:extLst>
            </c:dLbl>
            <c:dLbl>
              <c:idx val="4"/>
              <c:layout>
                <c:manualLayout>
                  <c:x val="3.395835266129572E-8"/>
                  <c:y val="6.68003366473498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601239416114191"/>
                      <c:h val="0.1390301109350237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9B0E-4479-AD33-6AE47B7FEA0F}"/>
                </c:ext>
              </c:extLst>
            </c:dLbl>
            <c:dLbl>
              <c:idx val="5"/>
              <c:layout>
                <c:manualLayout>
                  <c:x val="-3.712075821123155E-2"/>
                  <c:y val="1.6218029208801381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456673173115083"/>
                      <c:h val="0.130897038821018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B0E-4479-AD33-6AE47B7FEA0F}"/>
                </c:ext>
              </c:extLst>
            </c:dLbl>
            <c:dLbl>
              <c:idx val="6"/>
              <c:layout>
                <c:manualLayout>
                  <c:x val="5.6532507176418351E-3"/>
                  <c:y val="-4.07090135813394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B0E-4479-AD33-6AE47B7FEA0F}"/>
                </c:ext>
              </c:extLst>
            </c:dLbl>
            <c:dLbl>
              <c:idx val="7"/>
              <c:layout>
                <c:manualLayout>
                  <c:x val="-0.1872497528718011"/>
                  <c:y val="-4.256616203776831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0E-4479-AD33-6AE47B7FEA0F}"/>
                </c:ext>
              </c:extLst>
            </c:dLbl>
            <c:dLbl>
              <c:idx val="8"/>
              <c:layout>
                <c:manualLayout>
                  <c:x val="0.10433316644668009"/>
                  <c:y val="-6.54546849265620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0E-4479-AD33-6AE47B7FEA0F}"/>
                </c:ext>
              </c:extLst>
            </c:dLbl>
            <c:dLbl>
              <c:idx val="9"/>
              <c:layout>
                <c:manualLayout>
                  <c:x val="9.1328902069060747E-2"/>
                  <c:y val="1.91018658484311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B0E-4479-AD33-6AE47B7FEA0F}"/>
                </c:ext>
              </c:extLst>
            </c:dLbl>
            <c:dLbl>
              <c:idx val="11"/>
              <c:layout>
                <c:manualLayout>
                  <c:x val="0.26897999113747878"/>
                  <c:y val="-2.210425460420162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B0E-4479-AD33-6AE47B7FEA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Y" sz="2000" b="1">
                    <a:latin typeface="+mn-lt"/>
                    <a:cs typeface="Segoe UI" panose="020B0502040204020203" pitchFamily="34" charset="0"/>
                  </a:defRPr>
                </a:pPr>
                <a:endParaRPr lang="es-PY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'31-05-2020'!$A$5:$A$12</c:f>
              <c:strCache>
                <c:ptCount val="7"/>
                <c:pt idx="0">
                  <c:v>ACTIVIDADES CENTRALES ADMINISTRATIVAS</c:v>
                </c:pt>
                <c:pt idx="1">
                  <c:v>ATENCIÓN SOCIAL Y COMEDORES COMUNITARIOS</c:v>
                </c:pt>
                <c:pt idx="2">
                  <c:v>ASISTENCIA A PESCADORES POR VEDA PESQUERA</c:v>
                </c:pt>
                <c:pt idx="3">
                  <c:v>PROTECCIÓN SOCIAL A FAMILIAS DE TEKOPORA</c:v>
                </c:pt>
                <c:pt idx="4">
                  <c:v>TRANSFERENCIAS MONET. A FAMILIAS AFECTADS POR COVID-19</c:v>
                </c:pt>
                <c:pt idx="5">
                  <c:v>FOMENTO DE MICROEMPRENDIMIENTOS A PARTICIPANTES DE TENONDERA</c:v>
                </c:pt>
                <c:pt idx="6">
                  <c:v>REGULARIZACIÓN DE TERRITORIOS SOCIALES, TEKOHA</c:v>
                </c:pt>
              </c:strCache>
            </c:strRef>
          </c:cat>
          <c:val>
            <c:numRef>
              <c:f>'31-05-2020'!$E$5:$E$12</c:f>
              <c:numCache>
                <c:formatCode>0.00%</c:formatCode>
                <c:ptCount val="8"/>
                <c:pt idx="0">
                  <c:v>0.34062308237220928</c:v>
                </c:pt>
                <c:pt idx="1">
                  <c:v>0.31299612170945262</c:v>
                </c:pt>
                <c:pt idx="2">
                  <c:v>2.5917213560069756E-2</c:v>
                </c:pt>
                <c:pt idx="3">
                  <c:v>0.27859135276949848</c:v>
                </c:pt>
                <c:pt idx="4">
                  <c:v>0.95994818572313656</c:v>
                </c:pt>
                <c:pt idx="5">
                  <c:v>0.17868746638592553</c:v>
                </c:pt>
                <c:pt idx="6">
                  <c:v>0.17027483267198137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B0E-4479-AD33-6AE47B7FEA0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Y"/>
    </a:p>
  </c:txPr>
  <c:printSettings>
    <c:headerFooter/>
    <c:pageMargins b="0.74803149606299968" l="0.70866141732284316" r="0.70866141732284316" t="0.74803149606299968" header="0.31496062992126672" footer="0.3149606299212667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404532</xdr:colOff>
      <xdr:row>0</xdr:row>
      <xdr:rowOff>235324</xdr:rowOff>
    </xdr:from>
    <xdr:to>
      <xdr:col>0</xdr:col>
      <xdr:colOff>2228331</xdr:colOff>
      <xdr:row>0</xdr:row>
      <xdr:rowOff>997323</xdr:rowOff>
    </xdr:to>
    <xdr:pic>
      <xdr:nvPicPr>
        <xdr:cNvPr id="5" name="Imagen 1" descr="C:\Users\Letiscia Ramoa\Desktop\logoInstitucion.png">
          <a:extLst>
            <a:ext uri="{FF2B5EF4-FFF2-40B4-BE49-F238E27FC236}">
              <a16:creationId xmlns:a16="http://schemas.microsoft.com/office/drawing/2014/main" id="{DEEDCA5E-2F34-4C16-960F-8D64C209D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532" y="235324"/>
          <a:ext cx="1823799" cy="761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927288</xdr:colOff>
      <xdr:row>0</xdr:row>
      <xdr:rowOff>361949</xdr:rowOff>
    </xdr:from>
    <xdr:to>
      <xdr:col>2</xdr:col>
      <xdr:colOff>485382</xdr:colOff>
      <xdr:row>0</xdr:row>
      <xdr:rowOff>840441</xdr:rowOff>
    </xdr:to>
    <xdr:pic>
      <xdr:nvPicPr>
        <xdr:cNvPr id="6" name="Imagen 2" descr="C:\Users\Letiscia Ramoa\Desktop\gobiernoNacional.png">
          <a:extLst>
            <a:ext uri="{FF2B5EF4-FFF2-40B4-BE49-F238E27FC236}">
              <a16:creationId xmlns:a16="http://schemas.microsoft.com/office/drawing/2014/main" id="{B8D0BCEE-8D38-4CB9-9824-D5B052D84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0641" y="361949"/>
          <a:ext cx="1608770" cy="478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78441</xdr:colOff>
      <xdr:row>0</xdr:row>
      <xdr:rowOff>148478</xdr:rowOff>
    </xdr:from>
    <xdr:to>
      <xdr:col>4</xdr:col>
      <xdr:colOff>1489822</xdr:colOff>
      <xdr:row>0</xdr:row>
      <xdr:rowOff>969281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3FFB66AA-C0A9-45C9-B798-F2B374825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294" y="148478"/>
          <a:ext cx="1411381" cy="820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5</xdr:row>
      <xdr:rowOff>57150</xdr:rowOff>
    </xdr:from>
    <xdr:to>
      <xdr:col>14</xdr:col>
      <xdr:colOff>190500</xdr:colOff>
      <xdr:row>41</xdr:row>
      <xdr:rowOff>138545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329044</xdr:colOff>
      <xdr:row>0</xdr:row>
      <xdr:rowOff>409285</xdr:rowOff>
    </xdr:from>
    <xdr:to>
      <xdr:col>4</xdr:col>
      <xdr:colOff>62345</xdr:colOff>
      <xdr:row>2</xdr:row>
      <xdr:rowOff>85280</xdr:rowOff>
    </xdr:to>
    <xdr:pic>
      <xdr:nvPicPr>
        <xdr:cNvPr id="9" name="Imagen 1" descr="C:\Users\Letiscia Ramoa\Desktop\logoInstitucion.png">
          <a:extLst>
            <a:ext uri="{FF2B5EF4-FFF2-40B4-BE49-F238E27FC236}">
              <a16:creationId xmlns:a16="http://schemas.microsoft.com/office/drawing/2014/main" id="{B56004E0-B443-489D-8F60-DE718F67F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044" y="409285"/>
          <a:ext cx="2712028" cy="1026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448539</xdr:colOff>
      <xdr:row>0</xdr:row>
      <xdr:rowOff>506267</xdr:rowOff>
    </xdr:from>
    <xdr:to>
      <xdr:col>11</xdr:col>
      <xdr:colOff>242454</xdr:colOff>
      <xdr:row>1</xdr:row>
      <xdr:rowOff>51936</xdr:rowOff>
    </xdr:to>
    <xdr:pic>
      <xdr:nvPicPr>
        <xdr:cNvPr id="10" name="Imagen 2" descr="C:\Users\Letiscia Ramoa\Desktop\gobiernoNacional.png">
          <a:extLst>
            <a:ext uri="{FF2B5EF4-FFF2-40B4-BE49-F238E27FC236}">
              <a16:creationId xmlns:a16="http://schemas.microsoft.com/office/drawing/2014/main" id="{974A19BD-1C15-459E-86CD-AD0D4DE23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5266" y="506267"/>
          <a:ext cx="2305052" cy="705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2353541</xdr:colOff>
      <xdr:row>0</xdr:row>
      <xdr:rowOff>294986</xdr:rowOff>
    </xdr:from>
    <xdr:to>
      <xdr:col>13</xdr:col>
      <xdr:colOff>4410941</xdr:colOff>
      <xdr:row>2</xdr:row>
      <xdr:rowOff>138938</xdr:rowOff>
    </xdr:to>
    <xdr:pic>
      <xdr:nvPicPr>
        <xdr:cNvPr id="11" name="Imagen 3">
          <a:extLst>
            <a:ext uri="{FF2B5EF4-FFF2-40B4-BE49-F238E27FC236}">
              <a16:creationId xmlns:a16="http://schemas.microsoft.com/office/drawing/2014/main" id="{86FBAB90-B8ED-4B18-85A8-E9CBAC7E5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5405" y="294986"/>
          <a:ext cx="2057400" cy="1194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0.03309</cdr:x>
      <cdr:y>0.89283</cdr:y>
    </cdr:from>
    <cdr:to>
      <cdr:x>0.48895</cdr:x>
      <cdr:y>0.99172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487214" y="8901605"/>
          <a:ext cx="6712046" cy="985941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3">
          <a:schemeClr val="lt1"/>
        </a:lnRef>
        <a:fillRef xmlns:a="http://schemas.openxmlformats.org/drawingml/2006/main" idx="1001">
          <a:schemeClr val="lt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s-PY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EJECUCIÓN -</a:t>
          </a:r>
          <a:r>
            <a:rPr lang="es-PY" sz="2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MINISTERIO DE DESARROLLO SOCIAL AL 31/05/2020</a:t>
          </a:r>
          <a:endParaRPr lang="es-PY" sz="2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C000"/>
  </sheetPr>
  <dimension ref="A1:H25"/>
  <sheetViews>
    <sheetView tabSelected="1" view="pageBreakPreview" zoomScale="85" zoomScaleNormal="85" zoomScaleSheetLayoutView="85" workbookViewId="0">
      <selection activeCell="A3" sqref="A3:E3"/>
    </sheetView>
  </sheetViews>
  <sheetFormatPr baseColWidth="10" defaultRowHeight="15" x14ac:dyDescent="0.25"/>
  <cols>
    <col min="1" max="1" width="73" style="25" customWidth="1"/>
    <col min="2" max="2" width="30.7109375" style="8" customWidth="1"/>
    <col min="3" max="3" width="30.85546875" style="8" customWidth="1"/>
    <col min="4" max="4" width="28.5703125" style="8" customWidth="1"/>
    <col min="5" max="5" width="25.85546875" style="26" customWidth="1"/>
    <col min="6" max="6" width="1.42578125" style="7" customWidth="1"/>
    <col min="7" max="7" width="24.42578125" style="7" bestFit="1" customWidth="1"/>
    <col min="8" max="8" width="15.140625" style="7" hidden="1" customWidth="1"/>
    <col min="9" max="16384" width="11.42578125" style="8"/>
  </cols>
  <sheetData>
    <row r="1" spans="1:8" s="4" customFormat="1" ht="95.25" customHeight="1" x14ac:dyDescent="0.25">
      <c r="A1" s="27"/>
      <c r="B1" s="27"/>
      <c r="C1" s="27"/>
      <c r="D1" s="27"/>
      <c r="E1" s="27"/>
      <c r="F1" s="3"/>
      <c r="G1" s="3"/>
      <c r="H1" s="3"/>
    </row>
    <row r="2" spans="1:8" s="6" customFormat="1" ht="60" customHeight="1" x14ac:dyDescent="0.25">
      <c r="A2" s="46" t="s">
        <v>5</v>
      </c>
      <c r="B2" s="46"/>
      <c r="C2" s="46"/>
      <c r="D2" s="46"/>
      <c r="E2" s="46"/>
      <c r="F2" s="5"/>
      <c r="G2" s="5"/>
      <c r="H2" s="5"/>
    </row>
    <row r="3" spans="1:8" ht="44.25" customHeight="1" x14ac:dyDescent="0.25">
      <c r="A3" s="47" t="s">
        <v>17</v>
      </c>
      <c r="B3" s="47"/>
      <c r="C3" s="47"/>
      <c r="D3" s="47"/>
      <c r="E3" s="47"/>
    </row>
    <row r="4" spans="1:8" s="6" customFormat="1" ht="46.5" customHeight="1" x14ac:dyDescent="0.25">
      <c r="A4" s="35"/>
      <c r="B4" s="10" t="s">
        <v>14</v>
      </c>
      <c r="C4" s="10" t="s">
        <v>4</v>
      </c>
      <c r="D4" s="10" t="s">
        <v>0</v>
      </c>
      <c r="E4" s="11" t="s">
        <v>1</v>
      </c>
      <c r="F4" s="12"/>
      <c r="G4" s="12"/>
      <c r="H4" s="12"/>
    </row>
    <row r="5" spans="1:8" s="14" customFormat="1" ht="48" customHeight="1" x14ac:dyDescent="0.25">
      <c r="A5" s="39" t="s">
        <v>8</v>
      </c>
      <c r="B5" s="41">
        <v>52555625618</v>
      </c>
      <c r="C5" s="41">
        <v>51529603648</v>
      </c>
      <c r="D5" s="41">
        <v>17552172428</v>
      </c>
      <c r="E5" s="40">
        <f>+D5/C5</f>
        <v>0.34062308237220928</v>
      </c>
    </row>
    <row r="6" spans="1:8" s="14" customFormat="1" ht="48" customHeight="1" x14ac:dyDescent="0.25">
      <c r="A6" s="39" t="s">
        <v>9</v>
      </c>
      <c r="B6" s="41">
        <v>3441022000</v>
      </c>
      <c r="C6" s="41">
        <v>2773481736</v>
      </c>
      <c r="D6" s="41">
        <v>868089027</v>
      </c>
      <c r="E6" s="40">
        <f t="shared" ref="E6:E11" si="0">+D6/C6</f>
        <v>0.31299612170945262</v>
      </c>
    </row>
    <row r="7" spans="1:8" s="14" customFormat="1" ht="48" customHeight="1" x14ac:dyDescent="0.25">
      <c r="A7" s="39" t="s">
        <v>10</v>
      </c>
      <c r="B7" s="41">
        <v>6849018170</v>
      </c>
      <c r="C7" s="41">
        <v>6734307629</v>
      </c>
      <c r="D7" s="41">
        <v>174534489</v>
      </c>
      <c r="E7" s="40">
        <f t="shared" si="0"/>
        <v>2.5917213560069756E-2</v>
      </c>
    </row>
    <row r="8" spans="1:8" s="14" customFormat="1" ht="48" customHeight="1" x14ac:dyDescent="0.25">
      <c r="A8" s="39" t="s">
        <v>11</v>
      </c>
      <c r="B8" s="42">
        <v>415536264538</v>
      </c>
      <c r="C8" s="42">
        <v>280529190562</v>
      </c>
      <c r="D8" s="42">
        <v>78153006690</v>
      </c>
      <c r="E8" s="40">
        <f t="shared" si="0"/>
        <v>0.27859135276949848</v>
      </c>
    </row>
    <row r="9" spans="1:8" s="14" customFormat="1" ht="48" customHeight="1" x14ac:dyDescent="0.25">
      <c r="A9" s="39" t="s">
        <v>18</v>
      </c>
      <c r="B9" s="42">
        <v>0</v>
      </c>
      <c r="C9" s="42">
        <v>166543887947</v>
      </c>
      <c r="D9" s="42">
        <v>159873503078</v>
      </c>
      <c r="E9" s="40">
        <f t="shared" ref="E9" si="1">+D9/C9</f>
        <v>0.95994818572313656</v>
      </c>
    </row>
    <row r="10" spans="1:8" s="14" customFormat="1" ht="48" customHeight="1" x14ac:dyDescent="0.25">
      <c r="A10" s="39" t="s">
        <v>12</v>
      </c>
      <c r="B10" s="42">
        <v>37086423172</v>
      </c>
      <c r="C10" s="42">
        <v>36489618404</v>
      </c>
      <c r="D10" s="42">
        <v>6520237462</v>
      </c>
      <c r="E10" s="40">
        <f t="shared" si="0"/>
        <v>0.17868746638592553</v>
      </c>
    </row>
    <row r="11" spans="1:8" s="14" customFormat="1" ht="48" customHeight="1" x14ac:dyDescent="0.25">
      <c r="A11" s="39" t="s">
        <v>13</v>
      </c>
      <c r="B11" s="42">
        <v>9116939516</v>
      </c>
      <c r="C11" s="42">
        <v>8007828342</v>
      </c>
      <c r="D11" s="42">
        <v>1363531631</v>
      </c>
      <c r="E11" s="40">
        <f t="shared" si="0"/>
        <v>0.17027483267198137</v>
      </c>
    </row>
    <row r="12" spans="1:8" s="14" customFormat="1" ht="9.75" customHeight="1" x14ac:dyDescent="0.25">
      <c r="A12" s="9"/>
      <c r="B12" s="38"/>
      <c r="C12" s="38"/>
      <c r="D12" s="38"/>
      <c r="E12" s="37"/>
    </row>
    <row r="13" spans="1:8" s="15" customFormat="1" ht="27" customHeight="1" x14ac:dyDescent="0.25">
      <c r="A13" s="33" t="s">
        <v>2</v>
      </c>
      <c r="B13" s="43">
        <f>SUM(B5:B12)</f>
        <v>524585293014</v>
      </c>
      <c r="C13" s="43">
        <f>SUM(C5:C12)</f>
        <v>552607918268</v>
      </c>
      <c r="D13" s="43">
        <f>SUM(D5:D12)</f>
        <v>264505074805</v>
      </c>
      <c r="E13" s="34">
        <f>+D13/C13</f>
        <v>0.47864872373530148</v>
      </c>
      <c r="F13" s="5"/>
      <c r="G13" s="5"/>
      <c r="H13" s="5"/>
    </row>
    <row r="14" spans="1:8" s="17" customFormat="1" ht="12.75" customHeight="1" x14ac:dyDescent="0.25">
      <c r="A14" s="9"/>
      <c r="B14" s="13"/>
      <c r="C14" s="13"/>
      <c r="D14" s="13"/>
      <c r="E14" s="16"/>
      <c r="F14" s="5"/>
      <c r="G14" s="5"/>
      <c r="H14" s="5"/>
    </row>
    <row r="15" spans="1:8" s="17" customFormat="1" ht="41.25" customHeight="1" x14ac:dyDescent="0.25">
      <c r="A15" s="47" t="s">
        <v>6</v>
      </c>
      <c r="B15" s="47"/>
      <c r="C15" s="47"/>
      <c r="D15" s="47"/>
      <c r="E15" s="47"/>
      <c r="F15" s="5"/>
      <c r="G15" s="5"/>
      <c r="H15" s="5"/>
    </row>
    <row r="16" spans="1:8" s="30" customFormat="1" ht="42" customHeight="1" x14ac:dyDescent="0.25">
      <c r="A16" s="36"/>
      <c r="B16" s="10" t="s">
        <v>14</v>
      </c>
      <c r="C16" s="28" t="s">
        <v>4</v>
      </c>
      <c r="D16" s="10" t="s">
        <v>0</v>
      </c>
      <c r="E16" s="11" t="s">
        <v>1</v>
      </c>
      <c r="F16" s="29"/>
      <c r="G16" s="29"/>
      <c r="H16" s="29"/>
    </row>
    <row r="17" spans="1:8" s="24" customFormat="1" x14ac:dyDescent="0.25">
      <c r="A17" s="21"/>
      <c r="B17" s="22"/>
      <c r="C17" s="22"/>
      <c r="D17" s="23"/>
      <c r="E17" s="18"/>
      <c r="F17" s="19"/>
      <c r="G17" s="19"/>
      <c r="H17" s="19"/>
    </row>
    <row r="18" spans="1:8" s="20" customFormat="1" ht="42" customHeight="1" x14ac:dyDescent="0.25">
      <c r="A18" s="9" t="s">
        <v>15</v>
      </c>
      <c r="B18" s="44">
        <f>SUM(B5:B7)</f>
        <v>62845665788</v>
      </c>
      <c r="C18" s="44">
        <f>SUM(C5:C7)</f>
        <v>61037393013</v>
      </c>
      <c r="D18" s="44">
        <f>SUM(D5:D7)</f>
        <v>18594795944</v>
      </c>
      <c r="E18" s="31">
        <f>+D18/C18</f>
        <v>0.3046459723474691</v>
      </c>
      <c r="F18" s="19"/>
      <c r="G18" s="19"/>
      <c r="H18" s="19"/>
    </row>
    <row r="19" spans="1:8" s="20" customFormat="1" ht="35.25" customHeight="1" x14ac:dyDescent="0.25">
      <c r="A19" s="9" t="s">
        <v>16</v>
      </c>
      <c r="B19" s="44">
        <f>SUM(B8:B11)</f>
        <v>461739627226</v>
      </c>
      <c r="C19" s="44">
        <f>SUM(C8:C11)</f>
        <v>491570525255</v>
      </c>
      <c r="D19" s="44">
        <f>SUM(D8:D11)</f>
        <v>245910278861</v>
      </c>
      <c r="E19" s="31">
        <f>+D19/C19</f>
        <v>0.50025432003563508</v>
      </c>
      <c r="F19" s="19"/>
      <c r="G19" s="19"/>
      <c r="H19" s="19"/>
    </row>
    <row r="20" spans="1:8" s="20" customFormat="1" ht="35.25" customHeight="1" x14ac:dyDescent="0.25">
      <c r="A20" s="9"/>
      <c r="B20" s="44"/>
      <c r="C20" s="44"/>
      <c r="D20" s="44"/>
      <c r="E20" s="31"/>
      <c r="F20" s="19"/>
      <c r="G20" s="19"/>
      <c r="H20" s="19"/>
    </row>
    <row r="21" spans="1:8" s="20" customFormat="1" ht="23.25" x14ac:dyDescent="0.25">
      <c r="A21" s="49" t="s">
        <v>7</v>
      </c>
      <c r="B21" s="45">
        <f>SUM(B18:B20)</f>
        <v>524585293014</v>
      </c>
      <c r="C21" s="45">
        <f>SUM(C18:C20)</f>
        <v>552607918268</v>
      </c>
      <c r="D21" s="45">
        <f>SUM(D18:D20)</f>
        <v>264505074805</v>
      </c>
      <c r="E21" s="32">
        <f>+D21/C21</f>
        <v>0.47864872373530148</v>
      </c>
      <c r="F21" s="19"/>
      <c r="G21" s="19"/>
      <c r="H21" s="19"/>
    </row>
    <row r="22" spans="1:8" s="20" customFormat="1" x14ac:dyDescent="0.25">
      <c r="A22" s="21"/>
      <c r="B22" s="22"/>
      <c r="C22" s="22"/>
      <c r="D22" s="23"/>
      <c r="E22" s="18"/>
      <c r="F22" s="19"/>
      <c r="G22" s="19"/>
      <c r="H22" s="19"/>
    </row>
    <row r="23" spans="1:8" s="20" customFormat="1" x14ac:dyDescent="0.25">
      <c r="A23" s="25"/>
      <c r="B23" s="8"/>
      <c r="C23" s="8"/>
      <c r="D23" s="8"/>
      <c r="E23" s="26"/>
      <c r="F23" s="7"/>
      <c r="G23" s="7"/>
      <c r="H23" s="7"/>
    </row>
    <row r="25" spans="1:8" ht="9.75" customHeight="1" x14ac:dyDescent="0.25"/>
  </sheetData>
  <mergeCells count="3">
    <mergeCell ref="A2:E2"/>
    <mergeCell ref="A3:E3"/>
    <mergeCell ref="A15:E15"/>
  </mergeCells>
  <phoneticPr fontId="2" type="noConversion"/>
  <printOptions horizontalCentered="1"/>
  <pageMargins left="0.51181102362204722" right="0.31496062992125984" top="0.35433070866141736" bottom="0.15748031496062992" header="0.31496062992125984" footer="0.19685039370078741"/>
  <pageSetup paperSize="9" scale="5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H49"/>
  <sheetViews>
    <sheetView view="pageBreakPreview" topLeftCell="A16" zoomScale="55" zoomScaleSheetLayoutView="55" workbookViewId="0">
      <selection activeCell="O26" sqref="O26"/>
    </sheetView>
  </sheetViews>
  <sheetFormatPr baseColWidth="10" defaultRowHeight="15" x14ac:dyDescent="0.25"/>
  <cols>
    <col min="1" max="1" width="10.42578125" customWidth="1"/>
    <col min="9" max="9" width="14.7109375" customWidth="1"/>
    <col min="14" max="14" width="69.28515625" customWidth="1"/>
  </cols>
  <sheetData>
    <row r="1" spans="1:8" s="2" customFormat="1" ht="90.75" customHeight="1" x14ac:dyDescent="0.25">
      <c r="A1" s="48"/>
      <c r="B1" s="48"/>
      <c r="C1" s="48"/>
      <c r="D1" s="48"/>
      <c r="E1" s="48"/>
      <c r="F1" s="1"/>
      <c r="G1" s="1"/>
      <c r="H1" s="1"/>
    </row>
    <row r="36" ht="254.25" customHeight="1" x14ac:dyDescent="0.25"/>
    <row r="49" spans="3:3" x14ac:dyDescent="0.25">
      <c r="C49" t="s">
        <v>3</v>
      </c>
    </row>
  </sheetData>
  <mergeCells count="1">
    <mergeCell ref="A1:E1"/>
  </mergeCells>
  <printOptions horizontalCentered="1"/>
  <pageMargins left="0.70866141732283472" right="0.86614173228346458" top="0.43307086614173229" bottom="0.51181102362204722" header="0.31496062992125984" footer="0.31496062992125984"/>
  <pageSetup paperSize="9"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31-05-2020</vt:lpstr>
      <vt:lpstr>Torta</vt:lpstr>
      <vt:lpstr>'31-05-2020'!Área_de_impresión</vt:lpstr>
      <vt:lpstr>'31-05-2020'!Print_Area</vt:lpstr>
      <vt:lpstr>Torta!Print_Area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LUIS G.-</cp:lastModifiedBy>
  <cp:lastPrinted>2020-06-01T12:23:02Z</cp:lastPrinted>
  <dcterms:created xsi:type="dcterms:W3CDTF">2009-07-11T01:02:48Z</dcterms:created>
  <dcterms:modified xsi:type="dcterms:W3CDTF">2020-06-01T12:35:39Z</dcterms:modified>
</cp:coreProperties>
</file>