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ropbox\DF - PRESUPUESTO 2020\EJECUCIÓN MENSUAL\001 ENERO\"/>
    </mc:Choice>
  </mc:AlternateContent>
  <xr:revisionPtr revIDLastSave="0" documentId="13_ncr:1_{E6E5E770-3842-46F9-BF5F-05F7691EAA0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31-01-2020" sheetId="8" r:id="rId1"/>
    <sheet name="Torta" sheetId="9" r:id="rId2"/>
  </sheets>
  <definedNames>
    <definedName name="_xlnm.Print_Area" localSheetId="0">'31-01-2020'!$A$1:$F$23</definedName>
    <definedName name="Print_Area" localSheetId="0">'31-01-2020'!$A$1:$F$23</definedName>
    <definedName name="Print_Area" localSheetId="1">Torta!$A$1:$N$47</definedName>
  </definedNames>
  <calcPr calcId="18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7" i="8" l="1"/>
  <c r="D17" i="8"/>
  <c r="C17" i="8"/>
  <c r="C20" i="8" s="1"/>
  <c r="B17" i="8"/>
  <c r="B20" i="8" s="1"/>
  <c r="D20" i="8"/>
  <c r="E18" i="8"/>
  <c r="D18" i="8"/>
  <c r="C18" i="8"/>
  <c r="B18" i="8"/>
  <c r="E20" i="8" l="1"/>
  <c r="B12" i="8" l="1"/>
  <c r="D12" i="8"/>
  <c r="C12" i="8"/>
  <c r="E10" i="8" l="1"/>
  <c r="E6" i="8" l="1"/>
  <c r="E7" i="8"/>
  <c r="E8" i="8"/>
  <c r="E9" i="8"/>
  <c r="E5" i="8" l="1"/>
  <c r="E12" i="8" l="1"/>
</calcChain>
</file>

<file path=xl/sharedStrings.xml><?xml version="1.0" encoding="utf-8"?>
<sst xmlns="http://schemas.openxmlformats.org/spreadsheetml/2006/main" count="22" uniqueCount="19">
  <si>
    <t>EJECUCIÓN</t>
  </si>
  <si>
    <t xml:space="preserve">PORCENTAJE DE EJECUCIÓN % </t>
  </si>
  <si>
    <t>TOTAL A NIVEL ENTIDAD</t>
  </si>
  <si>
    <t xml:space="preserve"> </t>
  </si>
  <si>
    <t>PRESUPUESTO VIGENTE</t>
  </si>
  <si>
    <t>PRESUPUESTO APROBADO 2019</t>
  </si>
  <si>
    <t>EJECUCIÓN - MINISTERIO DE DESARROLLO SOCIAL</t>
  </si>
  <si>
    <t>EJECUCIÓN POR TIPO DE PRESUPUESTO Y PROGRAMA</t>
  </si>
  <si>
    <t>TOTAL A NIVEL ENTIDAD POR PROGRAMA</t>
  </si>
  <si>
    <t>31 DE ENERO DE 2020</t>
  </si>
  <si>
    <t>ACTIVIDADES CENTRALES ADMINISTRATIVAS</t>
  </si>
  <si>
    <t>ATENCIÓN SOCIAL Y COMEDORES COMUNITARIOS</t>
  </si>
  <si>
    <t>ASISTENCIA A PESCADORES POR VEDA PESQUERA</t>
  </si>
  <si>
    <t>PROTECCIÓN SOCIAL A FAMILIAS DE TEKOPORA</t>
  </si>
  <si>
    <t>FOMENTO DE MICROEMPRENDIMIENTOS A PARTICIPANTES DE TENONDERA</t>
  </si>
  <si>
    <t>REGULARIZACIÓN DE TERRITORIOS SOCIALES, TEKOHA</t>
  </si>
  <si>
    <t>PRESUPUESTO APROBADO 2020</t>
  </si>
  <si>
    <t>TIPO 1 -  "PROGRAMA CENTRAL"</t>
  </si>
  <si>
    <t>TIPO 2 - "PROGRAMAS SUSTANTIVOS"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</si>
</sst>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6" formatCode="[$-C0A]d\ &quot;de&quot;\ mmmm\ &quot;de&quot;\ yyyy;@"/>
    <numFmt numFmtId="167" formatCode="&quot;₲&quot;\ #,##0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name val="Calibri"/>
      <family val="2"/>
    </font>
    <font>
      <b/>
      <sz val="36"/>
      <color indexed="8"/>
      <name val="Maiandra GD"/>
      <family val="2"/>
    </font>
    <font>
      <sz val="11"/>
      <color indexed="8"/>
      <name val="Maiandra GD"/>
      <family val="2"/>
    </font>
    <font>
      <b/>
      <sz val="36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22"/>
      <color theme="3" tint="-0.249977111117893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  <font>
      <sz val="16"/>
      <color indexed="8"/>
      <name val="Calibri"/>
      <family val="2"/>
      <scheme val="minor"/>
    </font>
    <font>
      <b/>
      <sz val="18"/>
      <color theme="3" tint="-0.249977111117893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12"/>
      <name val="Calibri"/>
      <family val="2"/>
      <scheme val="minor"/>
    </font>
    <font>
      <sz val="10"/>
      <color indexed="12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3" tint="-0.249977111117893"/>
      <name val="Maiandra GD"/>
      <family val="2"/>
    </font>
    <font>
      <b/>
      <sz val="12"/>
      <color theme="3" tint="-0.249977111117893"/>
      <name val="Maiandra GD"/>
      <family val="2"/>
    </font>
    <font>
      <sz val="12"/>
      <color indexed="8"/>
      <name val="Maiandra GD"/>
      <family val="2"/>
    </font>
    <font>
      <b/>
      <sz val="24"/>
      <color theme="2" tint="-0.89999084444715716"/>
      <name val="Calibri"/>
      <family val="2"/>
      <scheme val="minor"/>
    </font>
    <font>
      <b/>
      <sz val="12"/>
      <color theme="2" tint="-0.89999084444715716"/>
      <name val="Maiandra GD"/>
      <family val="2"/>
    </font>
    <font>
      <b/>
      <sz val="18"/>
      <color theme="2" tint="-0.89999084444715716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8" fillId="0" borderId="0" applyFont="0" applyFill="0" applyBorder="0" applyAlignment="0" applyProtection="0"/>
  </cellStyleXfs>
  <cellXfs count="55">
    <xf numFmtId="0" fontId="0" fillId="0" borderId="0" xfId="0"/>
    <xf numFmtId="165" fontId="3" fillId="3" borderId="0" xfId="1" applyNumberFormat="1" applyFont="1" applyFill="1" applyAlignment="1">
      <alignment vertical="center" wrapText="1"/>
    </xf>
    <xf numFmtId="165" fontId="4" fillId="3" borderId="0" xfId="1" applyNumberFormat="1" applyFont="1" applyFill="1" applyAlignment="1">
      <alignment horizontal="center" vertical="center" wrapText="1"/>
    </xf>
    <xf numFmtId="165" fontId="5" fillId="3" borderId="0" xfId="1" applyNumberFormat="1" applyFont="1" applyFill="1" applyAlignment="1">
      <alignment vertical="center" wrapText="1"/>
    </xf>
    <xf numFmtId="165" fontId="6" fillId="3" borderId="0" xfId="1" applyNumberFormat="1" applyFont="1" applyFill="1" applyAlignment="1">
      <alignment horizontal="center" vertical="center" wrapText="1"/>
    </xf>
    <xf numFmtId="165" fontId="7" fillId="2" borderId="0" xfId="1" applyNumberFormat="1" applyFont="1" applyFill="1" applyAlignment="1">
      <alignment horizontal="center" vertical="center" wrapText="1"/>
    </xf>
    <xf numFmtId="165" fontId="8" fillId="0" borderId="0" xfId="1" applyNumberFormat="1" applyFont="1" applyAlignment="1">
      <alignment horizontal="center" vertical="center" wrapText="1"/>
    </xf>
    <xf numFmtId="165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center" vertical="center" wrapText="1"/>
    </xf>
    <xf numFmtId="165" fontId="10" fillId="2" borderId="0" xfId="1" applyNumberFormat="1" applyFont="1" applyFill="1" applyAlignment="1">
      <alignment horizontal="left" vertical="center" wrapText="1"/>
    </xf>
    <xf numFmtId="165" fontId="11" fillId="5" borderId="0" xfId="1" applyNumberFormat="1" applyFont="1" applyFill="1" applyAlignment="1">
      <alignment horizontal="center" vertical="center" wrapText="1"/>
    </xf>
    <xf numFmtId="9" fontId="11" fillId="5" borderId="0" xfId="1" applyNumberFormat="1" applyFont="1" applyFill="1" applyAlignment="1">
      <alignment horizontal="center" vertical="center" wrapText="1"/>
    </xf>
    <xf numFmtId="165" fontId="5" fillId="2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Alignment="1">
      <alignment horizontal="center" vertical="center" wrapText="1"/>
    </xf>
    <xf numFmtId="165" fontId="12" fillId="0" borderId="0" xfId="1" applyNumberFormat="1" applyFont="1" applyAlignment="1">
      <alignment horizontal="center" vertical="center" wrapText="1"/>
    </xf>
    <xf numFmtId="165" fontId="14" fillId="0" borderId="0" xfId="1" applyNumberFormat="1" applyFont="1" applyAlignment="1">
      <alignment horizontal="center" vertical="center" wrapText="1"/>
    </xf>
    <xf numFmtId="9" fontId="10" fillId="2" borderId="0" xfId="1" applyNumberFormat="1" applyFont="1" applyFill="1" applyAlignment="1">
      <alignment horizontal="center" vertical="center" wrapText="1"/>
    </xf>
    <xf numFmtId="165" fontId="7" fillId="0" borderId="0" xfId="1" applyNumberFormat="1" applyFont="1" applyAlignment="1">
      <alignment horizontal="center" vertical="center" wrapText="1"/>
    </xf>
    <xf numFmtId="165" fontId="15" fillId="2" borderId="0" xfId="1" applyNumberFormat="1" applyFont="1" applyFill="1" applyAlignment="1">
      <alignment horizontal="left" vertical="center" wrapText="1"/>
    </xf>
    <xf numFmtId="165" fontId="15" fillId="2" borderId="0" xfId="1" applyNumberFormat="1" applyFont="1" applyFill="1" applyAlignment="1">
      <alignment horizontal="center" vertical="center" wrapText="1"/>
    </xf>
    <xf numFmtId="9" fontId="15" fillId="2" borderId="0" xfId="1" applyNumberFormat="1" applyFont="1" applyFill="1" applyAlignment="1">
      <alignment horizontal="center" vertical="center" wrapText="1"/>
    </xf>
    <xf numFmtId="165" fontId="16" fillId="2" borderId="0" xfId="1" applyNumberFormat="1" applyFont="1" applyFill="1" applyAlignment="1">
      <alignment horizontal="center" vertical="center" wrapText="1"/>
    </xf>
    <xf numFmtId="165" fontId="16" fillId="0" borderId="0" xfId="1" applyNumberFormat="1" applyFont="1" applyAlignment="1">
      <alignment horizontal="center" vertical="center" wrapText="1"/>
    </xf>
    <xf numFmtId="165" fontId="15" fillId="3" borderId="0" xfId="1" applyNumberFormat="1" applyFont="1" applyFill="1" applyAlignment="1">
      <alignment horizontal="left" vertical="center" wrapText="1"/>
    </xf>
    <xf numFmtId="165" fontId="15" fillId="3" borderId="0" xfId="1" applyNumberFormat="1" applyFont="1" applyFill="1" applyAlignment="1">
      <alignment horizontal="center" vertical="center" wrapText="1"/>
    </xf>
    <xf numFmtId="9" fontId="15" fillId="3" borderId="0" xfId="1" applyNumberFormat="1" applyFont="1" applyFill="1" applyAlignment="1">
      <alignment horizontal="center" vertical="center" wrapText="1"/>
    </xf>
    <xf numFmtId="165" fontId="17" fillId="0" borderId="0" xfId="1" applyNumberFormat="1" applyFont="1" applyAlignment="1">
      <alignment horizontal="center" vertical="center" wrapText="1"/>
    </xf>
    <xf numFmtId="165" fontId="17" fillId="2" borderId="0" xfId="1" applyNumberFormat="1" applyFont="1" applyFill="1" applyAlignment="1">
      <alignment horizontal="center" vertical="center" wrapText="1"/>
    </xf>
    <xf numFmtId="165" fontId="6" fillId="2" borderId="0" xfId="1" applyNumberFormat="1" applyFont="1" applyFill="1" applyAlignment="1">
      <alignment horizontal="left" vertical="center" wrapText="1"/>
    </xf>
    <xf numFmtId="9" fontId="6" fillId="2" borderId="0" xfId="1" applyNumberFormat="1" applyFont="1" applyFill="1" applyAlignment="1">
      <alignment horizontal="center" vertical="center" wrapText="1"/>
    </xf>
    <xf numFmtId="165" fontId="6" fillId="0" borderId="0" xfId="1" applyNumberFormat="1" applyFont="1" applyAlignment="1">
      <alignment horizontal="left" vertical="center" wrapText="1"/>
    </xf>
    <xf numFmtId="9" fontId="6" fillId="0" borderId="0" xfId="1" applyNumberFormat="1" applyFont="1" applyAlignment="1">
      <alignment horizontal="center" vertical="center" wrapText="1"/>
    </xf>
    <xf numFmtId="165" fontId="5" fillId="3" borderId="0" xfId="1" applyNumberFormat="1" applyFont="1" applyFill="1" applyAlignment="1">
      <alignment vertical="center"/>
    </xf>
    <xf numFmtId="165" fontId="20" fillId="5" borderId="0" xfId="1" applyNumberFormat="1" applyFont="1" applyFill="1" applyAlignment="1">
      <alignment horizontal="center" vertical="center" wrapText="1"/>
    </xf>
    <xf numFmtId="165" fontId="21" fillId="2" borderId="0" xfId="1" applyNumberFormat="1" applyFont="1" applyFill="1" applyAlignment="1">
      <alignment horizontal="center" vertical="center" wrapText="1"/>
    </xf>
    <xf numFmtId="165" fontId="21" fillId="0" borderId="0" xfId="1" applyNumberFormat="1" applyFont="1" applyAlignment="1">
      <alignment horizontal="center" vertical="center" wrapText="1"/>
    </xf>
    <xf numFmtId="9" fontId="10" fillId="2" borderId="0" xfId="2" applyFont="1" applyFill="1" applyAlignment="1">
      <alignment horizontal="center" vertical="center" wrapText="1"/>
    </xf>
    <xf numFmtId="165" fontId="23" fillId="5" borderId="0" xfId="1" applyNumberFormat="1" applyFont="1" applyFill="1" applyAlignment="1">
      <alignment horizontal="left" vertical="center" wrapText="1"/>
    </xf>
    <xf numFmtId="10" fontId="24" fillId="5" borderId="0" xfId="1" applyNumberFormat="1" applyFont="1" applyFill="1" applyAlignment="1">
      <alignment horizontal="center" vertical="center" wrapText="1"/>
    </xf>
    <xf numFmtId="165" fontId="13" fillId="5" borderId="0" xfId="1" applyNumberFormat="1" applyFont="1" applyFill="1" applyAlignment="1">
      <alignment horizontal="left" vertical="center" wrapText="1"/>
    </xf>
    <xf numFmtId="10" fontId="13" fillId="5" borderId="0" xfId="1" applyNumberFormat="1" applyFont="1" applyFill="1" applyAlignment="1">
      <alignment horizontal="center" vertical="center" wrapText="1"/>
    </xf>
    <xf numFmtId="165" fontId="10" fillId="5" borderId="0" xfId="1" applyNumberFormat="1" applyFont="1" applyFill="1" applyAlignment="1">
      <alignment horizontal="left" vertical="center" wrapText="1"/>
    </xf>
    <xf numFmtId="165" fontId="19" fillId="5" borderId="0" xfId="1" applyNumberFormat="1" applyFont="1" applyFill="1" applyAlignment="1">
      <alignment horizontal="left" vertical="center" wrapText="1"/>
    </xf>
    <xf numFmtId="0" fontId="10" fillId="2" borderId="0" xfId="1" applyNumberFormat="1" applyFont="1" applyFill="1" applyAlignment="1">
      <alignment horizontal="center" vertical="center" wrapText="1"/>
    </xf>
    <xf numFmtId="167" fontId="10" fillId="3" borderId="0" xfId="1" applyNumberFormat="1" applyFont="1" applyFill="1" applyAlignment="1">
      <alignment horizontal="center" vertical="center" wrapText="1"/>
    </xf>
    <xf numFmtId="165" fontId="10" fillId="2" borderId="0" xfId="1" applyNumberFormat="1" applyFont="1" applyFill="1" applyBorder="1" applyAlignment="1">
      <alignment horizontal="left" vertical="center" wrapText="1"/>
    </xf>
    <xf numFmtId="10" fontId="10" fillId="2" borderId="0" xfId="1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3" borderId="0" xfId="1" applyNumberFormat="1" applyFont="1" applyFill="1" applyBorder="1" applyAlignment="1">
      <alignment horizontal="center" vertical="center" wrapText="1"/>
    </xf>
    <xf numFmtId="3" fontId="13" fillId="5" borderId="0" xfId="1" applyNumberFormat="1" applyFont="1" applyFill="1" applyAlignment="1">
      <alignment horizontal="center" vertical="center" wrapText="1"/>
    </xf>
    <xf numFmtId="3" fontId="10" fillId="2" borderId="0" xfId="1" applyNumberFormat="1" applyFont="1" applyFill="1" applyAlignment="1">
      <alignment horizontal="center" vertical="center" wrapText="1"/>
    </xf>
    <xf numFmtId="3" fontId="24" fillId="5" borderId="0" xfId="1" applyNumberFormat="1" applyFont="1" applyFill="1" applyAlignment="1">
      <alignment horizontal="center" vertical="center" wrapText="1"/>
    </xf>
    <xf numFmtId="165" fontId="22" fillId="6" borderId="0" xfId="1" applyNumberFormat="1" applyFont="1" applyFill="1" applyAlignment="1">
      <alignment horizontal="center" vertical="center" wrapText="1"/>
    </xf>
    <xf numFmtId="166" fontId="9" fillId="4" borderId="0" xfId="1" applyNumberFormat="1" applyFont="1" applyFill="1" applyAlignment="1">
      <alignment horizontal="center" vertical="center" wrapText="1"/>
    </xf>
    <xf numFmtId="165" fontId="3" fillId="3" borderId="0" xfId="1" applyNumberFormat="1" applyFont="1" applyFill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4123800561401352E-2"/>
          <c:y val="6.2571246739957828E-2"/>
          <c:w val="0.8394536811165425"/>
          <c:h val="0.89661524639055612"/>
        </c:manualLayout>
      </c:layout>
      <c:pie3DChart>
        <c:varyColors val="1"/>
        <c:ser>
          <c:idx val="0"/>
          <c:order val="0"/>
          <c:tx>
            <c:strRef>
              <c:f>'31-01-2020'!$A$2:$E$2</c:f>
              <c:strCache>
                <c:ptCount val="1"/>
                <c:pt idx="0">
                  <c:v> EJECUCIÓN - MINISTERIO DE DESARROLLO SOCIAL </c:v>
                </c:pt>
              </c:strCache>
            </c:strRef>
          </c:tx>
          <c:explosion val="2"/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B0E-4479-AD33-6AE47B7FEA0F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B0E-4479-AD33-6AE47B7FEA0F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B0E-4479-AD33-6AE47B7FEA0F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B0E-4479-AD33-6AE47B7FEA0F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B0E-4479-AD33-6AE47B7FEA0F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B0E-4479-AD33-6AE47B7FEA0F}"/>
              </c:ext>
            </c:extLst>
          </c:dPt>
          <c:dPt>
            <c:idx val="6"/>
            <c:bubble3D val="0"/>
            <c:explosion val="0"/>
            <c:extLst>
              <c:ext xmlns:c16="http://schemas.microsoft.com/office/drawing/2014/chart" uri="{C3380CC4-5D6E-409C-BE32-E72D297353CC}">
                <c16:uniqueId val="{00000006-9B0E-4479-AD33-6AE47B7FEA0F}"/>
              </c:ext>
            </c:extLst>
          </c:dPt>
          <c:dLbls>
            <c:dLbl>
              <c:idx val="0"/>
              <c:layout>
                <c:manualLayout>
                  <c:x val="-4.7664880752513808E-2"/>
                  <c:y val="-3.723039295206958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4121301901411"/>
                      <c:h val="0.1620665610142630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0-9B0E-4479-AD33-6AE47B7FEA0F}"/>
                </c:ext>
              </c:extLst>
            </c:dLbl>
            <c:dLbl>
              <c:idx val="1"/>
              <c:layout>
                <c:manualLayout>
                  <c:x val="-2.2821419468620164E-4"/>
                  <c:y val="-0.13255340229856374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146822555944678"/>
                      <c:h val="0.1673333416524202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9B0E-4479-AD33-6AE47B7FEA0F}"/>
                </c:ext>
              </c:extLst>
            </c:dLbl>
            <c:dLbl>
              <c:idx val="2"/>
              <c:layout>
                <c:manualLayout>
                  <c:x val="1.8152009451046097E-3"/>
                  <c:y val="6.334292524052559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114721911117742"/>
                      <c:h val="0.2056989405642836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9B0E-4479-AD33-6AE47B7FEA0F}"/>
                </c:ext>
              </c:extLst>
            </c:dLbl>
            <c:dLbl>
              <c:idx val="3"/>
              <c:layout>
                <c:manualLayout>
                  <c:x val="-3.7906182801519299E-2"/>
                  <c:y val="-7.726588217677236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4998406747454121"/>
                      <c:h val="0.1996508978374533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9B0E-4479-AD33-6AE47B7FEA0F}"/>
                </c:ext>
              </c:extLst>
            </c:dLbl>
            <c:dLbl>
              <c:idx val="4"/>
              <c:layout>
                <c:manualLayout>
                  <c:x val="-8.3170219593156347E-2"/>
                  <c:y val="1.5847860538827259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601239416114191"/>
                      <c:h val="0.1390301109350237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9B0E-4479-AD33-6AE47B7FEA0F}"/>
                </c:ext>
              </c:extLst>
            </c:dLbl>
            <c:dLbl>
              <c:idx val="5"/>
              <c:layout>
                <c:manualLayout>
                  <c:x val="2.5844805018540053E-2"/>
                  <c:y val="-2.2187004754358197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6456673173115083"/>
                      <c:h val="0.130897038821018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9B0E-4479-AD33-6AE47B7FEA0F}"/>
                </c:ext>
              </c:extLst>
            </c:dLbl>
            <c:dLbl>
              <c:idx val="6"/>
              <c:layout>
                <c:manualLayout>
                  <c:x val="-1.2460105381104819E-2"/>
                  <c:y val="-1.523279399292406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B0E-4479-AD33-6AE47B7FEA0F}"/>
                </c:ext>
              </c:extLst>
            </c:dLbl>
            <c:dLbl>
              <c:idx val="7"/>
              <c:layout>
                <c:manualLayout>
                  <c:x val="-0.1872497528718011"/>
                  <c:y val="-4.256616203776831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B0E-4479-AD33-6AE47B7FEA0F}"/>
                </c:ext>
              </c:extLst>
            </c:dLbl>
            <c:dLbl>
              <c:idx val="8"/>
              <c:layout>
                <c:manualLayout>
                  <c:x val="0.10433316644668009"/>
                  <c:y val="-6.545468492656202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B0E-4479-AD33-6AE47B7FEA0F}"/>
                </c:ext>
              </c:extLst>
            </c:dLbl>
            <c:dLbl>
              <c:idx val="9"/>
              <c:layout>
                <c:manualLayout>
                  <c:x val="9.1328902069060747E-2"/>
                  <c:y val="1.9101865848431144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B0E-4479-AD33-6AE47B7FEA0F}"/>
                </c:ext>
              </c:extLst>
            </c:dLbl>
            <c:dLbl>
              <c:idx val="11"/>
              <c:layout>
                <c:manualLayout>
                  <c:x val="0.26897999113747878"/>
                  <c:y val="-2.2104254604201626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B0E-4479-AD33-6AE47B7FEA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PY" sz="2000" b="1">
                    <a:latin typeface="+mn-lt"/>
                    <a:cs typeface="Segoe UI" panose="020B0502040204020203" pitchFamily="34" charset="0"/>
                  </a:defRPr>
                </a:pPr>
                <a:endParaRPr lang="es-PY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'31-01-2020'!$A$5:$A$11</c:f>
              <c:strCache>
                <c:ptCount val="6"/>
                <c:pt idx="0">
                  <c:v> ACTIVIDADES CENTRALES ADMINISTRATIVAS </c:v>
                </c:pt>
                <c:pt idx="1">
                  <c:v> ATENCIÓN SOCIAL Y COMEDORES COMUNITARIOS </c:v>
                </c:pt>
                <c:pt idx="2">
                  <c:v> ASISTENCIA A PESCADORES POR VEDA PESQUERA </c:v>
                </c:pt>
                <c:pt idx="3">
                  <c:v> PROTECCIÓN SOCIAL A FAMILIAS DE TEKOPORA </c:v>
                </c:pt>
                <c:pt idx="4">
                  <c:v> FOMENTO DE MICROEMPRENDIMIENTOS A PARTICIPANTES DE TENONDERA </c:v>
                </c:pt>
                <c:pt idx="5">
                  <c:v> REGULARIZACIÓN DE TERRITORIOS SOCIALES, TEKOHA </c:v>
                </c:pt>
              </c:strCache>
            </c:strRef>
          </c:cat>
          <c:val>
            <c:numRef>
              <c:f>'31-01-2020'!$E$5:$E$11</c:f>
              <c:numCache>
                <c:formatCode>0.00%</c:formatCode>
                <c:ptCount val="7"/>
                <c:pt idx="0">
                  <c:v>4.5840520242515594E-2</c:v>
                </c:pt>
                <c:pt idx="1">
                  <c:v>6.0447157850196829E-3</c:v>
                </c:pt>
                <c:pt idx="2">
                  <c:v>1.5476670870038004E-3</c:v>
                </c:pt>
                <c:pt idx="3">
                  <c:v>0.15606746765195853</c:v>
                </c:pt>
                <c:pt idx="4">
                  <c:v>4.9088044742326758E-3</c:v>
                </c:pt>
                <c:pt idx="5">
                  <c:v>6.0371136501899767E-3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B0E-4479-AD33-6AE47B7FEA0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spPr>
    <a:solidFill>
      <a:schemeClr val="lt1"/>
    </a:solidFill>
    <a:ln w="25400" cap="flat" cmpd="sng" algn="ctr">
      <a:solidFill>
        <a:schemeClr val="accent1"/>
      </a:solidFill>
      <a:prstDash val="solid"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s-PY"/>
    </a:p>
  </c:txPr>
  <c:printSettings>
    <c:headerFooter/>
    <c:pageMargins b="0.74803149606299968" l="0.70866141732284316" r="0.70866141732284316" t="0.74803149606299968" header="0.31496062992126672" footer="0.3149606299212667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404532</xdr:colOff>
      <xdr:row>0</xdr:row>
      <xdr:rowOff>308720</xdr:rowOff>
    </xdr:from>
    <xdr:to>
      <xdr:col>0</xdr:col>
      <xdr:colOff>2228331</xdr:colOff>
      <xdr:row>0</xdr:row>
      <xdr:rowOff>997323</xdr:rowOff>
    </xdr:to>
    <xdr:pic>
      <xdr:nvPicPr>
        <xdr:cNvPr id="5" name="Imagen 1" descr="C:\Users\Letiscia Ramoa\Desktop\logoInstitucion.png">
          <a:extLst>
            <a:ext uri="{FF2B5EF4-FFF2-40B4-BE49-F238E27FC236}">
              <a16:creationId xmlns:a16="http://schemas.microsoft.com/office/drawing/2014/main" id="{DEEDCA5E-2F34-4C16-960F-8D64C209D6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4532" y="308720"/>
          <a:ext cx="1823799" cy="6886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1218640</xdr:colOff>
      <xdr:row>0</xdr:row>
      <xdr:rowOff>328332</xdr:rowOff>
    </xdr:from>
    <xdr:to>
      <xdr:col>2</xdr:col>
      <xdr:colOff>862853</xdr:colOff>
      <xdr:row>0</xdr:row>
      <xdr:rowOff>832438</xdr:rowOff>
    </xdr:to>
    <xdr:pic>
      <xdr:nvPicPr>
        <xdr:cNvPr id="6" name="Imagen 2" descr="C:\Users\Letiscia Ramoa\Desktop\gobiernoNacional.png">
          <a:extLst>
            <a:ext uri="{FF2B5EF4-FFF2-40B4-BE49-F238E27FC236}">
              <a16:creationId xmlns:a16="http://schemas.microsoft.com/office/drawing/2014/main" id="{B8D0BCEE-8D38-4CB9-9824-D5B052D84C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7934" y="328332"/>
          <a:ext cx="1694890" cy="5041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145676</xdr:colOff>
      <xdr:row>0</xdr:row>
      <xdr:rowOff>215713</xdr:rowOff>
    </xdr:from>
    <xdr:to>
      <xdr:col>4</xdr:col>
      <xdr:colOff>1557057</xdr:colOff>
      <xdr:row>0</xdr:row>
      <xdr:rowOff>1036516</xdr:rowOff>
    </xdr:to>
    <xdr:pic>
      <xdr:nvPicPr>
        <xdr:cNvPr id="9" name="Imagen 3">
          <a:extLst>
            <a:ext uri="{FF2B5EF4-FFF2-40B4-BE49-F238E27FC236}">
              <a16:creationId xmlns:a16="http://schemas.microsoft.com/office/drawing/2014/main" id="{3FFB66AA-C0A9-45C9-B798-F2B374825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52529" y="215713"/>
          <a:ext cx="1411381" cy="8208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5</xdr:row>
      <xdr:rowOff>57150</xdr:rowOff>
    </xdr:from>
    <xdr:to>
      <xdr:col>13</xdr:col>
      <xdr:colOff>4438649</xdr:colOff>
      <xdr:row>41</xdr:row>
      <xdr:rowOff>168275</xdr:rowOff>
    </xdr:to>
    <xdr:graphicFrame macro="">
      <xdr:nvGraphicFramePr>
        <xdr:cNvPr id="2" name="1 Gráfic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380999</xdr:colOff>
      <xdr:row>0</xdr:row>
      <xdr:rowOff>565149</xdr:rowOff>
    </xdr:from>
    <xdr:to>
      <xdr:col>4</xdr:col>
      <xdr:colOff>114300</xdr:colOff>
      <xdr:row>3</xdr:row>
      <xdr:rowOff>50644</xdr:rowOff>
    </xdr:to>
    <xdr:pic>
      <xdr:nvPicPr>
        <xdr:cNvPr id="9" name="Imagen 1" descr="C:\Users\Letiscia Ramoa\Desktop\logoInstitucion.png">
          <a:extLst>
            <a:ext uri="{FF2B5EF4-FFF2-40B4-BE49-F238E27FC236}">
              <a16:creationId xmlns:a16="http://schemas.microsoft.com/office/drawing/2014/main" id="{B56004E0-B443-489D-8F60-DE718F67F6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0999" y="565149"/>
          <a:ext cx="2717801" cy="10094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361949</xdr:colOff>
      <xdr:row>0</xdr:row>
      <xdr:rowOff>679449</xdr:rowOff>
    </xdr:from>
    <xdr:to>
      <xdr:col>10</xdr:col>
      <xdr:colOff>685800</xdr:colOff>
      <xdr:row>1</xdr:row>
      <xdr:rowOff>154042</xdr:rowOff>
    </xdr:to>
    <xdr:pic>
      <xdr:nvPicPr>
        <xdr:cNvPr id="10" name="Imagen 2" descr="C:\Users\Letiscia Ramoa\Desktop\gobiernoNacional.png">
          <a:extLst>
            <a:ext uri="{FF2B5EF4-FFF2-40B4-BE49-F238E27FC236}">
              <a16:creationId xmlns:a16="http://schemas.microsoft.com/office/drawing/2014/main" id="{974A19BD-1C15-459E-86CD-AD0D4DE234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94449" y="679449"/>
          <a:ext cx="2070101" cy="6175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13</xdr:col>
      <xdr:colOff>2076450</xdr:colOff>
      <xdr:row>0</xdr:row>
      <xdr:rowOff>450850</xdr:rowOff>
    </xdr:from>
    <xdr:to>
      <xdr:col>13</xdr:col>
      <xdr:colOff>4133850</xdr:colOff>
      <xdr:row>3</xdr:row>
      <xdr:rowOff>104302</xdr:rowOff>
    </xdr:to>
    <xdr:pic>
      <xdr:nvPicPr>
        <xdr:cNvPr id="11" name="Imagen 3">
          <a:extLst>
            <a:ext uri="{FF2B5EF4-FFF2-40B4-BE49-F238E27FC236}">
              <a16:creationId xmlns:a16="http://schemas.microsoft.com/office/drawing/2014/main" id="{86FBAB90-B8ED-4B18-85A8-E9CBAC7E59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1200" y="450850"/>
          <a:ext cx="2057400" cy="11774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0.03309</cdr:x>
      <cdr:y>0.88241</cdr:y>
    </cdr:from>
    <cdr:to>
      <cdr:x>0.48895</cdr:x>
      <cdr:y>0.9813</cdr:y>
    </cdr:to>
    <cdr:sp macro="" textlink="">
      <cdr:nvSpPr>
        <cdr:cNvPr id="2" name="Rectángulo 1"/>
        <cdr:cNvSpPr/>
      </cdr:nvSpPr>
      <cdr:spPr>
        <a:xfrm xmlns:a="http://schemas.openxmlformats.org/drawingml/2006/main">
          <a:off x="475295" y="8839200"/>
          <a:ext cx="6547805" cy="990600"/>
        </a:xfrm>
        <a:prstGeom xmlns:a="http://schemas.openxmlformats.org/drawingml/2006/main" prst="rect">
          <a:avLst/>
        </a:prstGeom>
      </cdr:spPr>
      <cdr:style>
        <a:lnRef xmlns:a="http://schemas.openxmlformats.org/drawingml/2006/main" idx="3">
          <a:schemeClr val="lt1"/>
        </a:lnRef>
        <a:fillRef xmlns:a="http://schemas.openxmlformats.org/drawingml/2006/main" idx="1001">
          <a:schemeClr val="lt1"/>
        </a:fillRef>
        <a:effectRef xmlns:a="http://schemas.openxmlformats.org/drawingml/2006/main" idx="1">
          <a:schemeClr val="dk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es-PY" sz="24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EJECUCIÓN -</a:t>
          </a:r>
          <a:r>
            <a:rPr lang="es-PY" sz="24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Ebrima" panose="02000000000000000000" pitchFamily="2" charset="0"/>
              <a:ea typeface="Ebrima" panose="02000000000000000000" pitchFamily="2" charset="0"/>
              <a:cs typeface="Ebrima" panose="02000000000000000000" pitchFamily="2" charset="0"/>
            </a:rPr>
            <a:t> MINISTERIO DE DESARROLLO SOCIAL AL 31/01/2020</a:t>
          </a:r>
          <a:endParaRPr lang="es-PY" sz="24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Ebrima" panose="02000000000000000000" pitchFamily="2" charset="0"/>
            <a:ea typeface="Ebrima" panose="02000000000000000000" pitchFamily="2" charset="0"/>
            <a:cs typeface="Ebrima" panose="02000000000000000000" pitchFamily="2" charset="0"/>
          </a:endParaRPr>
        </a:p>
      </cdr:txBody>
    </cdr:sp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FFC000"/>
  </sheetPr>
  <dimension ref="A1:H35"/>
  <sheetViews>
    <sheetView tabSelected="1" view="pageBreakPreview" zoomScale="85" zoomScaleNormal="85" zoomScaleSheetLayoutView="85" workbookViewId="0">
      <selection activeCell="E23" sqref="E23"/>
    </sheetView>
  </sheetViews>
  <sheetFormatPr baseColWidth="10" defaultRowHeight="15" x14ac:dyDescent="0.25"/>
  <cols>
    <col min="1" max="1" width="59.85546875" style="30" customWidth="1"/>
    <col min="2" max="2" width="30.7109375" style="8" customWidth="1"/>
    <col min="3" max="3" width="30.85546875" style="8" customWidth="1"/>
    <col min="4" max="4" width="28.5703125" style="8" customWidth="1"/>
    <col min="5" max="5" width="25.85546875" style="31" customWidth="1"/>
    <col min="6" max="6" width="1.42578125" style="7" customWidth="1"/>
    <col min="7" max="7" width="24.42578125" style="7" bestFit="1" customWidth="1"/>
    <col min="8" max="8" width="15.140625" style="7" hidden="1" customWidth="1"/>
    <col min="9" max="16384" width="11.42578125" style="8"/>
  </cols>
  <sheetData>
    <row r="1" spans="1:8" s="4" customFormat="1" ht="95.25" customHeight="1" x14ac:dyDescent="0.25">
      <c r="A1" s="32"/>
      <c r="B1" s="32"/>
      <c r="C1" s="32"/>
      <c r="D1" s="32"/>
      <c r="E1" s="32"/>
      <c r="F1" s="3"/>
      <c r="G1" s="3"/>
      <c r="H1" s="3"/>
    </row>
    <row r="2" spans="1:8" s="6" customFormat="1" ht="60" customHeight="1" x14ac:dyDescent="0.25">
      <c r="A2" s="52" t="s">
        <v>6</v>
      </c>
      <c r="B2" s="52"/>
      <c r="C2" s="52"/>
      <c r="D2" s="52"/>
      <c r="E2" s="52"/>
      <c r="F2" s="5"/>
      <c r="G2" s="5"/>
      <c r="H2" s="5"/>
    </row>
    <row r="3" spans="1:8" ht="44.25" customHeight="1" x14ac:dyDescent="0.25">
      <c r="A3" s="53" t="s">
        <v>9</v>
      </c>
      <c r="B3" s="53"/>
      <c r="C3" s="53"/>
      <c r="D3" s="53"/>
      <c r="E3" s="53"/>
    </row>
    <row r="4" spans="1:8" s="6" customFormat="1" ht="46.5" customHeight="1" x14ac:dyDescent="0.25">
      <c r="A4" s="41"/>
      <c r="B4" s="10" t="s">
        <v>16</v>
      </c>
      <c r="C4" s="10" t="s">
        <v>4</v>
      </c>
      <c r="D4" s="10" t="s">
        <v>0</v>
      </c>
      <c r="E4" s="11" t="s">
        <v>1</v>
      </c>
      <c r="F4" s="12"/>
      <c r="G4" s="12"/>
      <c r="H4" s="12"/>
    </row>
    <row r="5" spans="1:8" s="14" customFormat="1" ht="27" customHeight="1" x14ac:dyDescent="0.25">
      <c r="A5" s="45" t="s">
        <v>10</v>
      </c>
      <c r="B5" s="47">
        <v>52555625618</v>
      </c>
      <c r="C5" s="47">
        <v>52555625618</v>
      </c>
      <c r="D5" s="47">
        <v>2409177220</v>
      </c>
      <c r="E5" s="46">
        <f>+D5/C5</f>
        <v>4.5840520242515594E-2</v>
      </c>
    </row>
    <row r="6" spans="1:8" s="14" customFormat="1" ht="27" customHeight="1" x14ac:dyDescent="0.25">
      <c r="A6" s="45" t="s">
        <v>11</v>
      </c>
      <c r="B6" s="47">
        <v>3441022000</v>
      </c>
      <c r="C6" s="47">
        <v>3441022000</v>
      </c>
      <c r="D6" s="47">
        <v>20800000</v>
      </c>
      <c r="E6" s="46">
        <f t="shared" ref="E6:E10" si="0">+D6/C6</f>
        <v>6.0447157850196829E-3</v>
      </c>
    </row>
    <row r="7" spans="1:8" s="14" customFormat="1" ht="27" customHeight="1" x14ac:dyDescent="0.25">
      <c r="A7" s="45" t="s">
        <v>12</v>
      </c>
      <c r="B7" s="47">
        <v>6849018170</v>
      </c>
      <c r="C7" s="47">
        <v>6849018170</v>
      </c>
      <c r="D7" s="47">
        <v>10600000</v>
      </c>
      <c r="E7" s="46">
        <f t="shared" si="0"/>
        <v>1.5476670870038004E-3</v>
      </c>
    </row>
    <row r="8" spans="1:8" s="14" customFormat="1" ht="27" customHeight="1" x14ac:dyDescent="0.25">
      <c r="A8" s="45" t="s">
        <v>13</v>
      </c>
      <c r="B8" s="48">
        <v>415536264538</v>
      </c>
      <c r="C8" s="48">
        <v>415536264538</v>
      </c>
      <c r="D8" s="48">
        <v>64851692524</v>
      </c>
      <c r="E8" s="46">
        <f t="shared" si="0"/>
        <v>0.15606746765195853</v>
      </c>
    </row>
    <row r="9" spans="1:8" s="14" customFormat="1" ht="37.5" customHeight="1" x14ac:dyDescent="0.25">
      <c r="A9" s="45" t="s">
        <v>14</v>
      </c>
      <c r="B9" s="48">
        <v>37086423172</v>
      </c>
      <c r="C9" s="48">
        <v>37086423172</v>
      </c>
      <c r="D9" s="48">
        <v>182050000</v>
      </c>
      <c r="E9" s="46">
        <f t="shared" si="0"/>
        <v>4.9088044742326758E-3</v>
      </c>
    </row>
    <row r="10" spans="1:8" s="14" customFormat="1" ht="40.5" customHeight="1" x14ac:dyDescent="0.25">
      <c r="A10" s="45" t="s">
        <v>15</v>
      </c>
      <c r="B10" s="48">
        <v>9116939516</v>
      </c>
      <c r="C10" s="48">
        <v>9116939516</v>
      </c>
      <c r="D10" s="48">
        <v>55040000</v>
      </c>
      <c r="E10" s="46">
        <f t="shared" si="0"/>
        <v>6.0371136501899767E-3</v>
      </c>
    </row>
    <row r="11" spans="1:8" s="14" customFormat="1" ht="9.75" customHeight="1" x14ac:dyDescent="0.25">
      <c r="A11" s="9"/>
      <c r="B11" s="44"/>
      <c r="C11" s="44"/>
      <c r="D11" s="44"/>
      <c r="E11" s="43"/>
    </row>
    <row r="12" spans="1:8" s="15" customFormat="1" ht="27" customHeight="1" x14ac:dyDescent="0.25">
      <c r="A12" s="39" t="s">
        <v>2</v>
      </c>
      <c r="B12" s="49">
        <f>SUM(B5:B11)</f>
        <v>524585293014</v>
      </c>
      <c r="C12" s="49">
        <f>SUM(C5:C11)</f>
        <v>524585293014</v>
      </c>
      <c r="D12" s="49">
        <f>SUM(D5:D11)</f>
        <v>67529359744</v>
      </c>
      <c r="E12" s="40">
        <f>+D12/C12</f>
        <v>0.12872903728583521</v>
      </c>
      <c r="F12" s="5"/>
      <c r="G12" s="5"/>
      <c r="H12" s="5"/>
    </row>
    <row r="13" spans="1:8" s="17" customFormat="1" ht="12.75" customHeight="1" x14ac:dyDescent="0.25">
      <c r="A13" s="9"/>
      <c r="B13" s="13"/>
      <c r="C13" s="13"/>
      <c r="D13" s="13"/>
      <c r="E13" s="16"/>
      <c r="F13" s="5"/>
      <c r="G13" s="5"/>
      <c r="H13" s="5"/>
    </row>
    <row r="14" spans="1:8" s="17" customFormat="1" ht="41.25" customHeight="1" x14ac:dyDescent="0.25">
      <c r="A14" s="53" t="s">
        <v>7</v>
      </c>
      <c r="B14" s="53"/>
      <c r="C14" s="53"/>
      <c r="D14" s="53"/>
      <c r="E14" s="53"/>
      <c r="F14" s="5"/>
      <c r="G14" s="5"/>
      <c r="H14" s="5"/>
    </row>
    <row r="15" spans="1:8" s="35" customFormat="1" ht="42" customHeight="1" x14ac:dyDescent="0.25">
      <c r="A15" s="42"/>
      <c r="B15" s="10" t="s">
        <v>5</v>
      </c>
      <c r="C15" s="33" t="s">
        <v>4</v>
      </c>
      <c r="D15" s="10" t="s">
        <v>0</v>
      </c>
      <c r="E15" s="11" t="s">
        <v>1</v>
      </c>
      <c r="F15" s="34"/>
      <c r="G15" s="34"/>
      <c r="H15" s="34"/>
    </row>
    <row r="16" spans="1:8" s="26" customFormat="1" x14ac:dyDescent="0.25">
      <c r="A16" s="23"/>
      <c r="B16" s="24"/>
      <c r="C16" s="24"/>
      <c r="D16" s="25"/>
      <c r="E16" s="19"/>
      <c r="F16" s="21"/>
      <c r="G16" s="21"/>
      <c r="H16" s="21"/>
    </row>
    <row r="17" spans="1:8" s="22" customFormat="1" ht="42" customHeight="1" x14ac:dyDescent="0.25">
      <c r="A17" s="9" t="s">
        <v>17</v>
      </c>
      <c r="B17" s="50">
        <f>SUM(B5:B7)</f>
        <v>62845665788</v>
      </c>
      <c r="C17" s="50">
        <f>SUM(C5:C7)</f>
        <v>62845665788</v>
      </c>
      <c r="D17" s="50">
        <f>SUM(D5:D7)</f>
        <v>2440577220</v>
      </c>
      <c r="E17" s="36">
        <f>+D17/C17</f>
        <v>3.8834455636652887E-2</v>
      </c>
      <c r="F17" s="21"/>
      <c r="G17" s="21"/>
      <c r="H17" s="21"/>
    </row>
    <row r="18" spans="1:8" s="22" customFormat="1" ht="35.25" customHeight="1" x14ac:dyDescent="0.25">
      <c r="A18" s="9" t="s">
        <v>18</v>
      </c>
      <c r="B18" s="50">
        <f>SUM(B8:B10)</f>
        <v>461739627226</v>
      </c>
      <c r="C18" s="50">
        <f>SUM(C8:C10)</f>
        <v>461739627226</v>
      </c>
      <c r="D18" s="50">
        <f>SUM(D8:D10)</f>
        <v>65088782524</v>
      </c>
      <c r="E18" s="36">
        <f>+D18/C18</f>
        <v>0.14096425493093337</v>
      </c>
      <c r="F18" s="21"/>
      <c r="G18" s="21"/>
      <c r="H18" s="21"/>
    </row>
    <row r="19" spans="1:8" s="22" customFormat="1" ht="35.25" customHeight="1" x14ac:dyDescent="0.25">
      <c r="A19" s="9"/>
      <c r="B19" s="50"/>
      <c r="C19" s="50"/>
      <c r="D19" s="50"/>
      <c r="E19" s="36"/>
      <c r="F19" s="21"/>
      <c r="G19" s="21"/>
      <c r="H19" s="21"/>
    </row>
    <row r="20" spans="1:8" s="22" customFormat="1" ht="23.25" x14ac:dyDescent="0.25">
      <c r="A20" s="37" t="s">
        <v>8</v>
      </c>
      <c r="B20" s="51">
        <f>SUM(B17:B19)</f>
        <v>524585293014</v>
      </c>
      <c r="C20" s="51">
        <f>SUM(C17:C19)</f>
        <v>524585293014</v>
      </c>
      <c r="D20" s="51">
        <f>SUM(D17:D19)</f>
        <v>67529359744</v>
      </c>
      <c r="E20" s="38">
        <f>+D20/C20</f>
        <v>0.12872903728583521</v>
      </c>
      <c r="F20" s="21"/>
      <c r="G20" s="21"/>
      <c r="H20" s="21"/>
    </row>
    <row r="21" spans="1:8" s="22" customFormat="1" x14ac:dyDescent="0.25">
      <c r="A21" s="23"/>
      <c r="B21" s="24"/>
      <c r="C21" s="24"/>
      <c r="D21" s="25"/>
      <c r="E21" s="19"/>
      <c r="F21" s="21"/>
      <c r="G21" s="21"/>
      <c r="H21" s="21"/>
    </row>
    <row r="22" spans="1:8" s="21" customFormat="1" ht="9.75" customHeight="1" x14ac:dyDescent="0.25">
      <c r="A22" s="23"/>
      <c r="B22" s="24"/>
      <c r="C22" s="24"/>
      <c r="D22" s="25"/>
      <c r="E22" s="19"/>
      <c r="F22" s="27"/>
      <c r="G22" s="27"/>
      <c r="H22" s="27"/>
    </row>
    <row r="23" spans="1:8" s="22" customFormat="1" ht="25.5" customHeight="1" x14ac:dyDescent="0.25">
      <c r="A23" s="23"/>
      <c r="B23" s="24"/>
      <c r="C23" s="24"/>
      <c r="D23" s="25"/>
      <c r="E23" s="19"/>
      <c r="F23" s="21"/>
      <c r="G23" s="21"/>
      <c r="H23" s="21"/>
    </row>
    <row r="24" spans="1:8" s="26" customFormat="1" x14ac:dyDescent="0.25">
      <c r="A24" s="23"/>
      <c r="B24" s="24"/>
      <c r="C24" s="24"/>
      <c r="D24" s="25"/>
      <c r="E24" s="19"/>
      <c r="F24" s="21"/>
      <c r="G24" s="21"/>
      <c r="H24" s="21"/>
    </row>
    <row r="25" spans="1:8" s="22" customFormat="1" x14ac:dyDescent="0.25">
      <c r="A25" s="23"/>
      <c r="B25" s="24"/>
      <c r="C25" s="24"/>
      <c r="D25" s="25"/>
      <c r="E25" s="19"/>
      <c r="F25" s="21"/>
      <c r="G25" s="21"/>
      <c r="H25" s="21"/>
    </row>
    <row r="26" spans="1:8" s="22" customFormat="1" x14ac:dyDescent="0.25">
      <c r="A26" s="23"/>
      <c r="B26" s="24"/>
      <c r="C26" s="24"/>
      <c r="D26" s="25"/>
      <c r="E26" s="19"/>
      <c r="F26" s="21"/>
      <c r="G26" s="21"/>
      <c r="H26" s="21"/>
    </row>
    <row r="27" spans="1:8" s="22" customFormat="1" x14ac:dyDescent="0.25">
      <c r="A27" s="23"/>
      <c r="B27" s="24"/>
      <c r="C27" s="24"/>
      <c r="D27" s="25"/>
      <c r="E27" s="19"/>
      <c r="F27" s="21"/>
      <c r="G27" s="21"/>
      <c r="H27" s="21"/>
    </row>
    <row r="28" spans="1:8" s="22" customFormat="1" x14ac:dyDescent="0.25">
      <c r="A28" s="23"/>
      <c r="B28" s="24"/>
      <c r="C28" s="24"/>
      <c r="D28" s="25"/>
      <c r="E28" s="19"/>
      <c r="F28" s="21"/>
      <c r="G28" s="21"/>
      <c r="H28" s="21"/>
    </row>
    <row r="29" spans="1:8" s="22" customFormat="1" x14ac:dyDescent="0.25">
      <c r="A29" s="23"/>
      <c r="B29" s="24"/>
      <c r="C29" s="24"/>
      <c r="D29" s="25"/>
      <c r="E29" s="19"/>
      <c r="F29" s="21"/>
      <c r="G29" s="21"/>
      <c r="H29" s="21"/>
    </row>
    <row r="30" spans="1:8" s="22" customFormat="1" x14ac:dyDescent="0.25">
      <c r="A30" s="18"/>
      <c r="B30" s="19"/>
      <c r="C30" s="19"/>
      <c r="D30" s="19"/>
      <c r="E30" s="20"/>
      <c r="F30" s="21"/>
      <c r="G30" s="21"/>
      <c r="H30" s="21"/>
    </row>
    <row r="31" spans="1:8" s="22" customFormat="1" x14ac:dyDescent="0.25">
      <c r="A31" s="28"/>
      <c r="B31" s="7"/>
      <c r="C31" s="7"/>
      <c r="D31" s="7"/>
      <c r="E31" s="29"/>
      <c r="F31" s="21"/>
      <c r="G31" s="21"/>
      <c r="H31" s="21"/>
    </row>
    <row r="32" spans="1:8" s="22" customFormat="1" x14ac:dyDescent="0.25">
      <c r="A32" s="30"/>
      <c r="B32" s="8"/>
      <c r="C32" s="8"/>
      <c r="D32" s="8"/>
      <c r="E32" s="31"/>
      <c r="F32" s="7"/>
      <c r="G32" s="7"/>
      <c r="H32" s="7"/>
    </row>
    <row r="33" spans="1:8" s="22" customFormat="1" x14ac:dyDescent="0.25">
      <c r="A33" s="30"/>
      <c r="B33" s="8"/>
      <c r="C33" s="8"/>
      <c r="D33" s="8"/>
      <c r="E33" s="31"/>
      <c r="F33" s="7"/>
      <c r="G33" s="7"/>
      <c r="H33" s="7"/>
    </row>
    <row r="35" spans="1:8" ht="9.75" customHeight="1" x14ac:dyDescent="0.25"/>
  </sheetData>
  <mergeCells count="3">
    <mergeCell ref="A2:E2"/>
    <mergeCell ref="A3:E3"/>
    <mergeCell ref="A14:E14"/>
  </mergeCells>
  <phoneticPr fontId="2" type="noConversion"/>
  <printOptions horizontalCentered="1"/>
  <pageMargins left="0.51181102362204722" right="0.31496062992125984" top="0.35433070866141736" bottom="0.15748031496062992" header="0.31496062992125984" footer="0.19685039370078741"/>
  <pageSetup paperSize="9" scale="75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H49"/>
  <sheetViews>
    <sheetView view="pageBreakPreview" zoomScale="30" zoomScaleSheetLayoutView="30" workbookViewId="0">
      <selection activeCell="N47" sqref="N47"/>
    </sheetView>
  </sheetViews>
  <sheetFormatPr baseColWidth="10" defaultRowHeight="15" x14ac:dyDescent="0.25"/>
  <cols>
    <col min="1" max="1" width="10.42578125" customWidth="1"/>
    <col min="9" max="9" width="14.7109375" customWidth="1"/>
    <col min="14" max="14" width="69.28515625" customWidth="1"/>
  </cols>
  <sheetData>
    <row r="1" spans="1:8" s="2" customFormat="1" ht="90.75" customHeight="1" x14ac:dyDescent="0.25">
      <c r="A1" s="54"/>
      <c r="B1" s="54"/>
      <c r="C1" s="54"/>
      <c r="D1" s="54"/>
      <c r="E1" s="54"/>
      <c r="F1" s="1"/>
      <c r="G1" s="1"/>
      <c r="H1" s="1"/>
    </row>
    <row r="36" ht="254.25" customHeight="1" x14ac:dyDescent="0.25"/>
    <row r="49" spans="3:3" x14ac:dyDescent="0.25">
      <c r="C49" t="s">
        <v>3</v>
      </c>
    </row>
  </sheetData>
  <mergeCells count="1">
    <mergeCell ref="A1:E1"/>
  </mergeCells>
  <printOptions horizontalCentered="1"/>
  <pageMargins left="0.70866141732283472" right="0.86614173228346458" top="0.43307086614173229" bottom="0.51181102362204722" header="0.31496062992125984" footer="0.31496062992125984"/>
  <pageSetup paperSize="9" scale="5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31-01-2020</vt:lpstr>
      <vt:lpstr>Torta</vt:lpstr>
      <vt:lpstr>'31-01-2020'!Área_de_impresión</vt:lpstr>
      <vt:lpstr>'31-01-2020'!Print_Area</vt:lpstr>
      <vt:lpstr>Torta!Print_Area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Usuario</cp:lastModifiedBy>
  <cp:lastPrinted>2020-02-03T12:24:23Z</cp:lastPrinted>
  <dcterms:created xsi:type="dcterms:W3CDTF">2009-07-11T01:02:48Z</dcterms:created>
  <dcterms:modified xsi:type="dcterms:W3CDTF">2020-02-03T12:30:00Z</dcterms:modified>
</cp:coreProperties>
</file>