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z Riveros\Desktop\"/>
    </mc:Choice>
  </mc:AlternateContent>
  <xr:revisionPtr revIDLastSave="0" documentId="8_{ED0D25DD-5D0A-4D4B-B6DC-ACB572D01A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0-9-2023" sheetId="1" r:id="rId1"/>
    <sheet name="Torta" sheetId="2" r:id="rId2"/>
  </sheets>
  <definedNames>
    <definedName name="_xlnm.Print_Area" localSheetId="0">'30-9-2023'!$A$1:$E$23</definedName>
    <definedName name="_xlnm.Print_Area" localSheetId="1">Torta!$A$1:$P$47</definedName>
    <definedName name="Print_Area" localSheetId="0">'30-9-2023'!$A$1:$E$21</definedName>
    <definedName name="Print_Area" localSheetId="1">Torta!$A$1:$N$45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9" i="1" l="1"/>
  <c r="C18" i="1"/>
  <c r="B19" i="1"/>
  <c r="B18" i="1"/>
  <c r="E7" i="1"/>
  <c r="S24" i="2" s="1"/>
  <c r="D13" i="1" l="1"/>
  <c r="C13" i="1"/>
  <c r="B13" i="1"/>
  <c r="E11" i="1"/>
  <c r="S28" i="2" s="1"/>
  <c r="E10" i="1"/>
  <c r="S27" i="2" s="1"/>
  <c r="E9" i="1"/>
  <c r="S26" i="2" s="1"/>
  <c r="E8" i="1"/>
  <c r="S25" i="2" s="1"/>
  <c r="E6" i="1"/>
  <c r="S23" i="2" s="1"/>
  <c r="E5" i="1"/>
  <c r="S22" i="2" s="1"/>
  <c r="E13" i="1" l="1"/>
  <c r="S29" i="2" s="1"/>
  <c r="B21" i="1"/>
  <c r="C21" i="1"/>
  <c r="E19" i="1"/>
  <c r="E18" i="1"/>
  <c r="D21" i="1"/>
  <c r="E21" i="1" l="1"/>
</calcChain>
</file>

<file path=xl/sharedStrings.xml><?xml version="1.0" encoding="utf-8"?>
<sst xmlns="http://schemas.openxmlformats.org/spreadsheetml/2006/main" count="33" uniqueCount="20">
  <si>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</si>
  <si>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</si>
  <si>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</si>
  <si>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</si>
  <si>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</si>
  <si>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</si>
  <si>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</si>
  <si>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</si>
  <si>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</si>
  <si>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</si>
  <si>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</si>
  <si>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</si>
  <si>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</si>
  <si>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</si>
  <si>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</si>
  <si>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</si>
  <si>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</si>
  <si>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</si>
  <si>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2023</t>
  </si>
  <si>
    <t>EJECUCION AL 30 SETIEMBRE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</si>
</sst>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4" fillId="2" borderId="0" xfId="1" applyNumberFormat="1" applyFont="1" applyFill="1" applyAlignment="1">
      <alignment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30/09/2023</a:t>
            </a:r>
          </a:p>
          <a:p>
            <a:pPr>
              <a:defRPr sz="2400" b="1" i="1"/>
            </a:pPr>
            <a:r>
              <a:rPr lang="es-PY" sz="2400" b="1" i="1" baseline="0"/>
              <a:t>63%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Torta!$R$22:$R$28</c:f>
              <c:strCache>
                <c:ptCount val="7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ADMINISTRACION DE DONACION DE ALIMENTOS </c:v>
                </c:pt>
                <c:pt idx="4">
                  <c:v> PROTECCIÓN SOCIAL A FAMILIAS DE TEKOPORA  </c:v>
                </c:pt>
                <c:pt idx="5">
                  <c:v> FOMENTO DE MICROEMPRENDIMIENTOS A PARTICIPANTES DE TENONDERA </c:v>
                </c:pt>
                <c:pt idx="6">
                  <c:v> REGULARIZACIÓN DE TERRITORIOS SOCIALES, TEKOHA </c:v>
                </c:pt>
              </c:strCache>
            </c:strRef>
          </c:cat>
          <c:val>
            <c:numRef>
              <c:f>Torta!$S$22:$S$28</c:f>
              <c:numCache>
                <c:formatCode>0%</c:formatCode>
                <c:ptCount val="7"/>
                <c:pt idx="0">
                  <c:v>0.6692961392805038</c:v>
                </c:pt>
                <c:pt idx="1">
                  <c:v>0.33800575288033818</c:v>
                </c:pt>
                <c:pt idx="2">
                  <c:v>5.0700775416350069E-2</c:v>
                </c:pt>
                <c:pt idx="3">
                  <c:v>0.46940384347826086</c:v>
                </c:pt>
                <c:pt idx="4">
                  <c:v>0.71886005900698513</c:v>
                </c:pt>
                <c:pt idx="5">
                  <c:v>0.54490145507186794</c:v>
                </c:pt>
                <c:pt idx="6">
                  <c:v>4.5536338742351579E-2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206374</xdr:rowOff>
    </xdr:from>
    <xdr:to>
      <xdr:col>1</xdr:col>
      <xdr:colOff>1333500</xdr:colOff>
      <xdr:row>0</xdr:row>
      <xdr:rowOff>984249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6374"/>
          <a:ext cx="495300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16</xdr:col>
      <xdr:colOff>0</xdr:colOff>
      <xdr:row>46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247650</xdr:colOff>
      <xdr:row>0</xdr:row>
      <xdr:rowOff>171450</xdr:rowOff>
    </xdr:from>
    <xdr:to>
      <xdr:col>9</xdr:col>
      <xdr:colOff>285750</xdr:colOff>
      <xdr:row>1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1450"/>
          <a:ext cx="56007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23"/>
  <sheetViews>
    <sheetView tabSelected="1" view="pageBreakPreview" zoomScale="55" zoomScaleNormal="55" zoomScaleSheetLayoutView="55" workbookViewId="0">
      <selection activeCell="A2" sqref="A2:E2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9" t="s">
        <v>0</v>
      </c>
      <c r="B2" s="39"/>
      <c r="C2" s="39"/>
      <c r="D2" s="39"/>
      <c r="E2" s="39"/>
    </row>
    <row r="3" spans="1:5" ht="44.25" customHeight="1" x14ac:dyDescent="0.25">
      <c r="A3" s="40" t="s">
        <v>19</v>
      </c>
      <c r="B3" s="40"/>
      <c r="C3" s="40"/>
      <c r="D3" s="40"/>
      <c r="E3" s="40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48691220827</v>
      </c>
      <c r="C5" s="6">
        <v>48900804160</v>
      </c>
      <c r="D5" s="6">
        <v>32729119432</v>
      </c>
      <c r="E5" s="7">
        <f>+D5/C5</f>
        <v>0.6692961392805038</v>
      </c>
    </row>
    <row r="6" spans="1:5" s="8" customFormat="1" ht="43.5" customHeight="1" x14ac:dyDescent="0.25">
      <c r="A6" s="5" t="s">
        <v>6</v>
      </c>
      <c r="B6" s="6">
        <v>11044193520</v>
      </c>
      <c r="C6" s="6">
        <v>11067193520</v>
      </c>
      <c r="D6" s="6">
        <v>3740775078</v>
      </c>
      <c r="E6" s="7">
        <f t="shared" ref="E6:E11" si="0">+D6/C6</f>
        <v>0.33800575288033818</v>
      </c>
    </row>
    <row r="7" spans="1:5" s="8" customFormat="1" ht="43.5" customHeight="1" x14ac:dyDescent="0.25">
      <c r="A7" s="5" t="s">
        <v>7</v>
      </c>
      <c r="B7" s="6">
        <v>6550330805</v>
      </c>
      <c r="C7" s="6">
        <v>6617330805</v>
      </c>
      <c r="D7" s="6">
        <v>335503803</v>
      </c>
      <c r="E7" s="7">
        <f>+D7/C7</f>
        <v>5.0700775416350069E-2</v>
      </c>
    </row>
    <row r="8" spans="1:5" s="8" customFormat="1" ht="43.5" customHeight="1" x14ac:dyDescent="0.25">
      <c r="A8" s="5" t="s">
        <v>8</v>
      </c>
      <c r="B8" s="6">
        <v>300000000</v>
      </c>
      <c r="C8" s="6">
        <v>230000000</v>
      </c>
      <c r="D8" s="6">
        <v>107962884</v>
      </c>
      <c r="E8" s="7">
        <f t="shared" si="0"/>
        <v>0.46940384347826086</v>
      </c>
    </row>
    <row r="9" spans="1:5" s="8" customFormat="1" ht="43.5" customHeight="1" x14ac:dyDescent="0.25">
      <c r="A9" s="5" t="s">
        <v>9</v>
      </c>
      <c r="B9" s="9">
        <v>441940954410</v>
      </c>
      <c r="C9" s="9">
        <v>442520954410</v>
      </c>
      <c r="D9" s="9">
        <v>318110639399</v>
      </c>
      <c r="E9" s="7">
        <f t="shared" si="0"/>
        <v>0.71886005900698513</v>
      </c>
    </row>
    <row r="10" spans="1:5" s="8" customFormat="1" ht="43.5" customHeight="1" x14ac:dyDescent="0.25">
      <c r="A10" s="5" t="s">
        <v>10</v>
      </c>
      <c r="B10" s="9">
        <v>34571499652</v>
      </c>
      <c r="C10" s="9">
        <v>34691499652</v>
      </c>
      <c r="D10" s="9">
        <v>18903448639</v>
      </c>
      <c r="E10" s="7">
        <f t="shared" si="0"/>
        <v>0.54490145507186794</v>
      </c>
    </row>
    <row r="11" spans="1:5" s="8" customFormat="1" ht="43.5" customHeight="1" x14ac:dyDescent="0.25">
      <c r="A11" s="5" t="s">
        <v>11</v>
      </c>
      <c r="B11" s="9">
        <v>49376000000</v>
      </c>
      <c r="C11" s="9">
        <v>48376000000</v>
      </c>
      <c r="D11" s="9">
        <v>2202865923</v>
      </c>
      <c r="E11" s="7">
        <f t="shared" si="0"/>
        <v>4.5536338742351579E-2</v>
      </c>
    </row>
    <row r="12" spans="1:5" s="8" customFormat="1" ht="9.75" customHeight="1" x14ac:dyDescent="0.25">
      <c r="A12" s="10"/>
      <c r="B12" s="11"/>
      <c r="C12" s="11"/>
      <c r="D12" s="11"/>
      <c r="E12" s="12"/>
    </row>
    <row r="13" spans="1:5" s="13" customFormat="1" ht="35.25" customHeight="1" x14ac:dyDescent="0.25">
      <c r="A13" s="33" t="s">
        <v>12</v>
      </c>
      <c r="B13" s="34">
        <f>SUM(B5:B12)</f>
        <v>592474199214</v>
      </c>
      <c r="C13" s="34">
        <f>SUM(C5:C12)</f>
        <v>592403782547</v>
      </c>
      <c r="D13" s="34">
        <f>SUM(D5:D12)</f>
        <v>376130315158</v>
      </c>
      <c r="E13" s="35">
        <f>+D13/C13</f>
        <v>0.63492220380641928</v>
      </c>
    </row>
    <row r="14" spans="1:5" s="15" customFormat="1" ht="12.75" customHeight="1" x14ac:dyDescent="0.25">
      <c r="A14" s="10"/>
      <c r="B14" s="14"/>
      <c r="C14" s="14"/>
      <c r="D14" s="14"/>
      <c r="E14" s="12"/>
    </row>
    <row r="15" spans="1:5" ht="44.25" customHeight="1" x14ac:dyDescent="0.25">
      <c r="A15" s="41" t="s">
        <v>13</v>
      </c>
      <c r="B15" s="41"/>
      <c r="C15" s="41"/>
      <c r="D15" s="41"/>
      <c r="E15" s="41"/>
    </row>
    <row r="16" spans="1:5" s="16" customFormat="1" ht="42" customHeight="1" x14ac:dyDescent="0.25">
      <c r="A16" s="29"/>
      <c r="B16" s="29" t="s">
        <v>18</v>
      </c>
      <c r="C16" s="29" t="s">
        <v>2</v>
      </c>
      <c r="D16" s="29" t="s">
        <v>3</v>
      </c>
      <c r="E16" s="29" t="s">
        <v>4</v>
      </c>
    </row>
    <row r="17" spans="1:5" s="21" customFormat="1" x14ac:dyDescent="0.25">
      <c r="A17" s="17"/>
      <c r="B17" s="18"/>
      <c r="C17" s="18"/>
      <c r="D17" s="19"/>
      <c r="E17" s="20"/>
    </row>
    <row r="18" spans="1:5" s="24" customFormat="1" ht="42" customHeight="1" x14ac:dyDescent="0.25">
      <c r="A18" s="10" t="s">
        <v>14</v>
      </c>
      <c r="B18" s="22">
        <f>SUM(B5:B8)</f>
        <v>66585745152</v>
      </c>
      <c r="C18" s="22">
        <f>SUM(C5:C8)</f>
        <v>66815328485</v>
      </c>
      <c r="D18" s="22">
        <f>SUM(D5:D8)</f>
        <v>36913361197</v>
      </c>
      <c r="E18" s="23">
        <f>+D18/C18</f>
        <v>0.55246845348200346</v>
      </c>
    </row>
    <row r="19" spans="1:5" s="24" customFormat="1" ht="35.25" customHeight="1" x14ac:dyDescent="0.25">
      <c r="A19" s="10" t="s">
        <v>15</v>
      </c>
      <c r="B19" s="22">
        <f>SUM(B9:B11)</f>
        <v>525888454062</v>
      </c>
      <c r="C19" s="22">
        <f>SUM(C9:C11)</f>
        <v>525588454062</v>
      </c>
      <c r="D19" s="22">
        <f>SUM(D9:D11)</f>
        <v>339216953961</v>
      </c>
      <c r="E19" s="23">
        <f>+D19/C19</f>
        <v>0.64540412054216267</v>
      </c>
    </row>
    <row r="20" spans="1:5" s="24" customFormat="1" ht="18.75" customHeight="1" x14ac:dyDescent="0.25">
      <c r="A20" s="10"/>
      <c r="B20" s="22"/>
      <c r="C20" s="22"/>
      <c r="D20" s="22"/>
      <c r="E20" s="23"/>
    </row>
    <row r="21" spans="1:5" s="24" customFormat="1" ht="27.75" customHeight="1" x14ac:dyDescent="0.25">
      <c r="A21" s="32" t="s">
        <v>16</v>
      </c>
      <c r="B21" s="30">
        <f>SUM(B18:B20)</f>
        <v>592474199214</v>
      </c>
      <c r="C21" s="30">
        <f>SUM(C18:C20)</f>
        <v>592403782547</v>
      </c>
      <c r="D21" s="30">
        <f>SUM(D18:D20)</f>
        <v>376130315158</v>
      </c>
      <c r="E21" s="31">
        <f>+D21/C21</f>
        <v>0.63492220380641928</v>
      </c>
    </row>
    <row r="23" spans="1:5" ht="9.75" customHeight="1" x14ac:dyDescent="0.25"/>
  </sheetData>
  <mergeCells count="3">
    <mergeCell ref="A2:E2"/>
    <mergeCell ref="A3:E3"/>
    <mergeCell ref="A15:E15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view="pageBreakPreview" zoomScale="50" zoomScaleSheetLayoutView="50" workbookViewId="0">
      <selection activeCell="R2" sqref="R1:R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2"/>
      <c r="B1" s="42"/>
      <c r="C1" s="42"/>
      <c r="D1" s="42"/>
      <c r="E1" s="42"/>
      <c r="F1" s="38"/>
      <c r="G1" s="27"/>
      <c r="H1" s="27"/>
    </row>
    <row r="15" spans="1:18" x14ac:dyDescent="0.25">
      <c r="R15" s="36"/>
    </row>
    <row r="21" spans="18:19" ht="31.5" x14ac:dyDescent="0.25">
      <c r="R21" s="39" t="s">
        <v>0</v>
      </c>
      <c r="S21" s="39"/>
    </row>
    <row r="22" spans="18:19" ht="18.75" x14ac:dyDescent="0.25">
      <c r="R22" s="5" t="s">
        <v>5</v>
      </c>
      <c r="S22" s="7">
        <f>'30-9-2023'!E5</f>
        <v>0.6692961392805038</v>
      </c>
    </row>
    <row r="23" spans="18:19" ht="18.75" x14ac:dyDescent="0.25">
      <c r="R23" s="5" t="s">
        <v>6</v>
      </c>
      <c r="S23" s="7">
        <f>'30-9-2023'!E6</f>
        <v>0.33800575288033818</v>
      </c>
    </row>
    <row r="24" spans="18:19" ht="18.75" x14ac:dyDescent="0.25">
      <c r="R24" s="5" t="s">
        <v>7</v>
      </c>
      <c r="S24" s="7">
        <f>'30-9-2023'!E7</f>
        <v>5.0700775416350069E-2</v>
      </c>
    </row>
    <row r="25" spans="18:19" ht="18.75" x14ac:dyDescent="0.25">
      <c r="R25" s="5" t="s">
        <v>8</v>
      </c>
      <c r="S25" s="7">
        <f>'30-9-2023'!E8</f>
        <v>0.46940384347826086</v>
      </c>
    </row>
    <row r="26" spans="18:19" ht="18.75" x14ac:dyDescent="0.25">
      <c r="R26" s="5" t="s">
        <v>9</v>
      </c>
      <c r="S26" s="7">
        <f>'30-9-2023'!E9</f>
        <v>0.71886005900698513</v>
      </c>
    </row>
    <row r="27" spans="18:19" ht="18.75" x14ac:dyDescent="0.25">
      <c r="R27" s="5" t="s">
        <v>10</v>
      </c>
      <c r="S27" s="7">
        <f>'30-9-2023'!E10</f>
        <v>0.54490145507186794</v>
      </c>
    </row>
    <row r="28" spans="18:19" ht="18.75" x14ac:dyDescent="0.25">
      <c r="R28" s="5" t="s">
        <v>11</v>
      </c>
      <c r="S28" s="7">
        <f>'30-9-2023'!E11</f>
        <v>4.5536338742351579E-2</v>
      </c>
    </row>
    <row r="29" spans="18:19" ht="36" x14ac:dyDescent="0.25">
      <c r="R29" s="33" t="s">
        <v>12</v>
      </c>
      <c r="S29" s="35">
        <f>'30-9-2023'!E13</f>
        <v>0.63492220380641928</v>
      </c>
    </row>
    <row r="34" spans="3:3" ht="254.25" customHeight="1" x14ac:dyDescent="0.25"/>
    <row r="47" spans="3:3" x14ac:dyDescent="0.25">
      <c r="C47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30-9-2023</vt:lpstr>
      <vt:lpstr>Torta</vt:lpstr>
      <vt:lpstr>'30-9-2023'!Área_de_impresión</vt:lpstr>
      <vt:lpstr>Torta!Área_de_impresión</vt:lpstr>
      <vt:lpstr>'30-9-2023'!Print_Area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Dra. MAURA RAMOS</cp:lastModifiedBy>
  <cp:lastPrinted>2023-10-02T10:58:50Z</cp:lastPrinted>
  <dcterms:created xsi:type="dcterms:W3CDTF">2023-03-01T11:48:21Z</dcterms:created>
  <dcterms:modified xsi:type="dcterms:W3CDTF">2023-10-10T09:50:55Z</dcterms:modified>
</cp:coreProperties>
</file>