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liticas\Dropbox\DF - DPTO. PRESUPUESTO 2022\EJECUCION MENSUAL\07 JULIO\"/>
    </mc:Choice>
  </mc:AlternateContent>
  <xr:revisionPtr revIDLastSave="0" documentId="13_ncr:1_{DACB5234-FA81-488B-B811-FB8D32F8CE13}" xr6:coauthVersionLast="47" xr6:coauthVersionMax="47" xr10:uidLastSave="{00000000-0000-0000-0000-000000000000}"/>
  <bookViews>
    <workbookView xWindow="1080" yWindow="1080" windowWidth="21300" windowHeight="11670" xr2:uid="{00000000-000D-0000-FFFF-FFFF00000000}"/>
  </bookViews>
  <sheets>
    <sheet name="31 -07-2022" sheetId="8" r:id="rId1"/>
    <sheet name="Torta" sheetId="9" r:id="rId2"/>
  </sheets>
  <definedNames>
    <definedName name="_xlnm.Print_Area" localSheetId="0">'31 -07-2022'!$A$1:$F$26</definedName>
    <definedName name="_xlnm.Print_Area" localSheetId="1">Torta!$A$1:$P$49</definedName>
    <definedName name="Print_Area" localSheetId="0">'31 -07-2022'!$A$1:$F$23</definedName>
    <definedName name="Print_Area" localSheetId="1">Torta!$A$1:$N$47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8" l="1"/>
  <c r="C14" i="8"/>
  <c r="E7" i="8"/>
  <c r="E9" i="8" l="1"/>
  <c r="E10" i="8" l="1"/>
  <c r="D19" i="8" l="1"/>
  <c r="C19" i="8"/>
  <c r="B19" i="8"/>
  <c r="D20" i="8"/>
  <c r="C20" i="8"/>
  <c r="B20" i="8"/>
  <c r="B22" i="8" l="1"/>
  <c r="E20" i="8"/>
  <c r="C22" i="8"/>
  <c r="E19" i="8"/>
  <c r="D22" i="8"/>
  <c r="E22" i="8" l="1"/>
  <c r="D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<sst xmlns="http://schemas.openxmlformats.org/spreadsheetml/2006/main" count="25" uniqueCount="21">
  <si>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</si>
  <si>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</si>
  <si>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</si>
  <si>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</si>
  <si>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</si>
  <si>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</si>
  <si>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</si>
  <si>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</si>
  <si>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</si>
  <si>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</si>
  <si>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</si>
  <si>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</si>
  <si>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TRAN. MONETARIAS A FAMILIAS AFECTADAS POR COVID19- ADICIONAL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</si>
  <si>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</si>
  <si>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</si>
  <si>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</si>
  <si>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</si>
  <si>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PRESUPUESTO APROBADO 2022</t>
  </si>
  <si>
    <t>EJECUCIÓN POR CLASE DE PRESUPUESTO Y PROGRAMA</t>
  </si>
  <si>
    <t xml:space="preserve">PROTECCIÓN SOCIAL A FAMILIAS DE TEKOPORA </t>
  </si>
  <si>
    <t>EJECUCION AL 31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</si>
</sst>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1" fillId="5" borderId="0" xfId="1" applyNumberFormat="1" applyFont="1" applyFill="1" applyAlignment="1">
      <alignment horizontal="center" vertical="center" wrapText="1"/>
    </xf>
    <xf numFmtId="165" fontId="22" fillId="5" borderId="0" xfId="1" applyNumberFormat="1" applyFont="1" applyFill="1" applyAlignment="1">
      <alignment horizontal="lef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5" fontId="22" fillId="5" borderId="0" xfId="1" applyNumberFormat="1" applyFont="1" applyFill="1" applyAlignment="1">
      <alignment horizontal="center" vertical="center" wrapText="1"/>
    </xf>
    <xf numFmtId="9" fontId="22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9" fontId="25" fillId="5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166" fontId="23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668342423885728E-2"/>
          <c:y val="0.16058925967587384"/>
          <c:w val="0.78456874453217462"/>
          <c:h val="0.83927113152101152"/>
        </c:manualLayout>
      </c:layout>
      <c:pie3DChart>
        <c:varyColors val="1"/>
        <c:ser>
          <c:idx val="0"/>
          <c:order val="0"/>
          <c:tx>
            <c:strRef>
              <c:f>'31 -07-2022'!$A$2:$E$2</c:f>
              <c:strCache>
                <c:ptCount val="1"/>
                <c:pt idx="0">
                  <c:v> EJECUCIÓN - MINISTERIO DE DESARROLLO SOCIAL 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-3.3377930266166818E-2"/>
                  <c:y val="-0.129407615714702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8.0135941108281414E-2"/>
                  <c:y val="-0.1418492271799358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-1.4667639539030742E-2"/>
                  <c:y val="-2.0286630837811942E-3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4.1599988091361652E-2"/>
                  <c:y val="-3.6526684164479438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PROTECCION SOCIAL A FAMILIAS DE TEKOPORA; </a:t>
                    </a:r>
                    <a:fld id="{6B65F343-BFF7-4D13-985A-1A9FE274627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1.6820732588901675E-2"/>
                  <c:y val="-0.109506061742282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0.11151129375470727"/>
                  <c:y val="-7.9492438445194352E-2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'31 -07-2022'!$A$5:$A$13</c:f>
              <c:strCache>
                <c:ptCount val="6"/>
                <c:pt idx="0">
                  <c:v> ACTIVIDADES CENTRALES ADMINISTRATIVAS </c:v>
                </c:pt>
                <c:pt idx="1">
                  <c:v> ATENCIÓN SOCIAL Y COMEDORES COMUNITARIOS </c:v>
                </c:pt>
                <c:pt idx="2">
                  <c:v> ASISTENCIA A PESCADORES POR VEDA PESQUERA </c:v>
                </c:pt>
                <c:pt idx="3">
                  <c:v> PROTECCIÓN SOCIAL A FAMILIAS DE TEKOPORA  </c:v>
                </c:pt>
                <c:pt idx="4">
                  <c:v> FOMENTO DE MICROEMPRENDIMIENTOS A PARTICIPANTES DE TENONDERA </c:v>
                </c:pt>
                <c:pt idx="5">
                  <c:v> REGULARIZACIÓN DE TERRITORIOS SOCIALES, TEKOHA </c:v>
                </c:pt>
              </c:strCache>
            </c:strRef>
          </c:cat>
          <c:val>
            <c:numRef>
              <c:f>'31 -07-2022'!$E$5:$E$13</c:f>
              <c:numCache>
                <c:formatCode>0%</c:formatCode>
                <c:ptCount val="7"/>
                <c:pt idx="0">
                  <c:v>0.5183945633652961</c:v>
                </c:pt>
                <c:pt idx="1">
                  <c:v>0.17383421569789928</c:v>
                </c:pt>
                <c:pt idx="2">
                  <c:v>3.6344062618637277E-2</c:v>
                </c:pt>
                <c:pt idx="3">
                  <c:v>0.6112541925660725</c:v>
                </c:pt>
                <c:pt idx="4">
                  <c:v>0.60718317314876213</c:v>
                </c:pt>
                <c:pt idx="5">
                  <c:v>0.55213845339372847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1</xdr:row>
      <xdr:rowOff>149678</xdr:rowOff>
    </xdr:from>
    <xdr:to>
      <xdr:col>15</xdr:col>
      <xdr:colOff>721180</xdr:colOff>
      <xdr:row>48</xdr:row>
      <xdr:rowOff>163285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446561</xdr:colOff>
      <xdr:row>0</xdr:row>
      <xdr:rowOff>200230</xdr:rowOff>
    </xdr:from>
    <xdr:to>
      <xdr:col>4</xdr:col>
      <xdr:colOff>179862</xdr:colOff>
      <xdr:row>1</xdr:row>
      <xdr:rowOff>66725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713265" cy="1023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802324</xdr:colOff>
      <xdr:row>0</xdr:row>
      <xdr:rowOff>305871</xdr:rowOff>
    </xdr:from>
    <xdr:to>
      <xdr:col>11</xdr:col>
      <xdr:colOff>596239</xdr:colOff>
      <xdr:row>0</xdr:row>
      <xdr:rowOff>1011858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288" y="305871"/>
          <a:ext cx="2297630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3542310</xdr:colOff>
      <xdr:row>0</xdr:row>
      <xdr:rowOff>142833</xdr:rowOff>
    </xdr:from>
    <xdr:to>
      <xdr:col>15</xdr:col>
      <xdr:colOff>211282</xdr:colOff>
      <xdr:row>1</xdr:row>
      <xdr:rowOff>177285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7989" y="142833"/>
          <a:ext cx="2057400" cy="11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0.26651</cdr:x>
      <cdr:y>0.91663</cdr:y>
    </cdr:from>
    <cdr:to>
      <cdr:x>0.52116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030186" y="9297615"/>
          <a:ext cx="3850877" cy="84564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29/07/2022</a:t>
          </a:r>
          <a:endParaRPr lang="es-PY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0.34486</cdr:x>
      <cdr:y>0.00907</cdr:y>
    </cdr:from>
    <cdr:to>
      <cdr:x>0.70249</cdr:x>
      <cdr:y>0.07823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5513704" y="108833"/>
          <a:ext cx="5717929" cy="83002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GLOBAL</a:t>
          </a:r>
          <a:r>
            <a:rPr lang="es-PY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AL 29/07/2022</a:t>
          </a:r>
        </a:p>
        <a:p xmlns:a="http://schemas.openxmlformats.org/drawingml/2006/main">
          <a:pPr algn="ctr"/>
          <a:r>
            <a:rPr lang="es-PY" sz="2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59%</a:t>
          </a:r>
          <a:endParaRPr lang="es-PY" sz="2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C000"/>
  </sheetPr>
  <dimension ref="A1:H26"/>
  <sheetViews>
    <sheetView tabSelected="1" zoomScale="70" zoomScaleNormal="70" zoomScaleSheetLayoutView="70" workbookViewId="0">
      <selection activeCell="B8" sqref="B8"/>
    </sheetView>
  </sheetViews>
  <sheetFormatPr baseColWidth="10" defaultRowHeight="15" x14ac:dyDescent="0.25"/>
  <cols>
    <col min="1" max="1" width="81.42578125" style="23" customWidth="1"/>
    <col min="2" max="2" width="42.42578125" style="8" bestFit="1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4" t="s">
        <v>5</v>
      </c>
      <c r="B2" s="44"/>
      <c r="C2" s="44"/>
      <c r="D2" s="44"/>
      <c r="E2" s="44"/>
      <c r="F2" s="5"/>
      <c r="G2" s="5"/>
      <c r="H2" s="5"/>
    </row>
    <row r="3" spans="1:8" ht="44.25" customHeight="1" x14ac:dyDescent="0.25">
      <c r="A3" s="45" t="s">
        <v>20</v>
      </c>
      <c r="B3" s="45"/>
      <c r="C3" s="45"/>
      <c r="D3" s="45"/>
      <c r="E3" s="45"/>
    </row>
    <row r="4" spans="1:8" s="6" customFormat="1" ht="46.5" customHeight="1" x14ac:dyDescent="0.25">
      <c r="A4" s="40" t="s">
        <v>13</v>
      </c>
      <c r="B4" s="40" t="s">
        <v>17</v>
      </c>
      <c r="C4" s="40" t="s">
        <v>4</v>
      </c>
      <c r="D4" s="40" t="s">
        <v>0</v>
      </c>
      <c r="E4" s="41" t="s">
        <v>1</v>
      </c>
      <c r="F4" s="10"/>
      <c r="G4" s="10"/>
      <c r="H4" s="10"/>
    </row>
    <row r="5" spans="1:8" s="12" customFormat="1" ht="43.5" customHeight="1" x14ac:dyDescent="0.25">
      <c r="A5" s="32" t="s">
        <v>7</v>
      </c>
      <c r="B5" s="33">
        <v>47537607207</v>
      </c>
      <c r="C5" s="33">
        <v>48255607207</v>
      </c>
      <c r="D5" s="33">
        <v>25015444428</v>
      </c>
      <c r="E5" s="39">
        <f>+D5/C5</f>
        <v>0.5183945633652961</v>
      </c>
    </row>
    <row r="6" spans="1:8" s="12" customFormat="1" ht="43.5" customHeight="1" x14ac:dyDescent="0.25">
      <c r="A6" s="32" t="s">
        <v>8</v>
      </c>
      <c r="B6" s="33">
        <v>6294193520</v>
      </c>
      <c r="C6" s="33">
        <v>6294193520</v>
      </c>
      <c r="D6" s="33">
        <v>1094146194</v>
      </c>
      <c r="E6" s="39">
        <f t="shared" ref="E6:E12" si="0">+D6/C6</f>
        <v>0.17383421569789928</v>
      </c>
    </row>
    <row r="7" spans="1:8" s="12" customFormat="1" ht="43.5" hidden="1" customHeight="1" x14ac:dyDescent="0.25">
      <c r="A7" s="32" t="s">
        <v>16</v>
      </c>
      <c r="B7" s="33">
        <v>0</v>
      </c>
      <c r="C7" s="33">
        <v>0</v>
      </c>
      <c r="D7" s="33">
        <v>0</v>
      </c>
      <c r="E7" s="39" t="e">
        <f t="shared" ref="E7" si="1">+D7/C7</f>
        <v>#DIV/0!</v>
      </c>
    </row>
    <row r="8" spans="1:8" s="12" customFormat="1" ht="43.5" customHeight="1" x14ac:dyDescent="0.25">
      <c r="A8" s="32" t="s">
        <v>9</v>
      </c>
      <c r="B8" s="33">
        <v>6710830805</v>
      </c>
      <c r="C8" s="33">
        <v>6710830805</v>
      </c>
      <c r="D8" s="33">
        <v>243898855</v>
      </c>
      <c r="E8" s="39">
        <f t="shared" si="0"/>
        <v>3.6344062618637277E-2</v>
      </c>
    </row>
    <row r="9" spans="1:8" s="12" customFormat="1" ht="43.5" customHeight="1" x14ac:dyDescent="0.25">
      <c r="A9" s="32" t="s">
        <v>19</v>
      </c>
      <c r="B9" s="34">
        <v>430603074410</v>
      </c>
      <c r="C9" s="34">
        <v>430785074410</v>
      </c>
      <c r="D9" s="34">
        <v>263319182828</v>
      </c>
      <c r="E9" s="39">
        <f t="shared" ref="E9:E10" si="2">+D9/C9</f>
        <v>0.6112541925660725</v>
      </c>
    </row>
    <row r="10" spans="1:8" s="12" customFormat="1" ht="43.5" hidden="1" customHeight="1" x14ac:dyDescent="0.25">
      <c r="A10" s="32" t="s">
        <v>12</v>
      </c>
      <c r="B10" s="34">
        <v>0</v>
      </c>
      <c r="C10" s="34">
        <v>0</v>
      </c>
      <c r="D10" s="34">
        <v>0</v>
      </c>
      <c r="E10" s="39" t="e">
        <f t="shared" si="2"/>
        <v>#DIV/0!</v>
      </c>
    </row>
    <row r="11" spans="1:8" s="12" customFormat="1" ht="43.5" customHeight="1" x14ac:dyDescent="0.25">
      <c r="A11" s="32" t="s">
        <v>10</v>
      </c>
      <c r="B11" s="34">
        <v>34686807493</v>
      </c>
      <c r="C11" s="34">
        <v>34686807493</v>
      </c>
      <c r="D11" s="34">
        <v>21061245840</v>
      </c>
      <c r="E11" s="39">
        <f t="shared" si="0"/>
        <v>0.60718317314876213</v>
      </c>
    </row>
    <row r="12" spans="1:8" s="12" customFormat="1" ht="43.5" customHeight="1" x14ac:dyDescent="0.25">
      <c r="A12" s="32" t="s">
        <v>11</v>
      </c>
      <c r="B12" s="34">
        <v>6833346634</v>
      </c>
      <c r="C12" s="34">
        <v>6833346634</v>
      </c>
      <c r="D12" s="34">
        <v>3772953442</v>
      </c>
      <c r="E12" s="39">
        <f t="shared" si="0"/>
        <v>0.55213845339372847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5">
        <f>SUM(B5:B13)</f>
        <v>532665860069</v>
      </c>
      <c r="C14" s="35">
        <f>SUM(C5:C13)</f>
        <v>533565860069</v>
      </c>
      <c r="D14" s="35">
        <f>SUM(D5:D13)</f>
        <v>314506871587</v>
      </c>
      <c r="E14" s="42">
        <f>+D14/C14</f>
        <v>0.58944339419753811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6" t="s">
        <v>18</v>
      </c>
      <c r="B16" s="46"/>
      <c r="C16" s="46"/>
      <c r="D16" s="46"/>
      <c r="E16" s="46"/>
      <c r="F16" s="5"/>
      <c r="G16" s="5"/>
      <c r="H16" s="5"/>
    </row>
    <row r="17" spans="1:8" s="27" customFormat="1" ht="42" customHeight="1" x14ac:dyDescent="0.25">
      <c r="A17" s="30"/>
      <c r="B17" s="40" t="s">
        <v>17</v>
      </c>
      <c r="C17" s="40" t="s">
        <v>4</v>
      </c>
      <c r="D17" s="40" t="s">
        <v>0</v>
      </c>
      <c r="E17" s="40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14</v>
      </c>
      <c r="B19" s="36">
        <f>SUM(B5:B8)</f>
        <v>60542631532</v>
      </c>
      <c r="C19" s="36">
        <f>SUM(C5:C8)</f>
        <v>61260631532</v>
      </c>
      <c r="D19" s="36">
        <f>SUM(D5:D8)</f>
        <v>26353489477</v>
      </c>
      <c r="E19" s="28">
        <f>+D19/C19</f>
        <v>0.43018638264011422</v>
      </c>
      <c r="F19" s="17"/>
      <c r="G19" s="17"/>
      <c r="H19" s="17"/>
    </row>
    <row r="20" spans="1:8" s="18" customFormat="1" ht="35.25" customHeight="1" x14ac:dyDescent="0.25">
      <c r="A20" s="9" t="s">
        <v>15</v>
      </c>
      <c r="B20" s="36">
        <f>SUM(B9:B12)</f>
        <v>472123228537</v>
      </c>
      <c r="C20" s="36">
        <f>SUM(C9:C12)</f>
        <v>472305228537</v>
      </c>
      <c r="D20" s="36">
        <f>SUM(D9:D12)</f>
        <v>288153382110</v>
      </c>
      <c r="E20" s="28">
        <f>+D20/C20</f>
        <v>0.61009991992376666</v>
      </c>
      <c r="F20" s="17"/>
      <c r="G20" s="17"/>
      <c r="H20" s="17"/>
    </row>
    <row r="21" spans="1:8" s="18" customFormat="1" ht="18.75" customHeight="1" x14ac:dyDescent="0.25">
      <c r="A21" s="9"/>
      <c r="B21" s="36"/>
      <c r="C21" s="36"/>
      <c r="D21" s="36"/>
      <c r="E21" s="28"/>
      <c r="F21" s="17"/>
      <c r="G21" s="17"/>
      <c r="H21" s="17"/>
    </row>
    <row r="22" spans="1:8" s="18" customFormat="1" ht="27.75" customHeight="1" x14ac:dyDescent="0.25">
      <c r="A22" s="38" t="s">
        <v>6</v>
      </c>
      <c r="B22" s="37">
        <f>SUM(B19:B21)</f>
        <v>532665860069</v>
      </c>
      <c r="C22" s="37">
        <f>SUM(C19:C21)</f>
        <v>533565860069</v>
      </c>
      <c r="D22" s="37">
        <f>SUM(D19:D21)</f>
        <v>314506871587</v>
      </c>
      <c r="E22" s="43">
        <f>+D22/C22</f>
        <v>0.58944339419753811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49"/>
  <sheetViews>
    <sheetView view="pageBreakPreview" topLeftCell="A7" zoomScale="70" zoomScaleSheetLayoutView="70" workbookViewId="0">
      <selection activeCell="N61" sqref="N61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7"/>
      <c r="B1" s="47"/>
      <c r="C1" s="47"/>
      <c r="D1" s="47"/>
      <c r="E1" s="47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34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31 -07-2022</vt:lpstr>
      <vt:lpstr>Torta</vt:lpstr>
      <vt:lpstr>'31 -07-2022'!Área_de_impresión</vt:lpstr>
      <vt:lpstr>Torta!Área_de_impresión</vt:lpstr>
      <vt:lpstr>'31 -07-2022'!Print_Area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GLADYS AVEIRO</cp:lastModifiedBy>
  <cp:lastPrinted>2022-05-03T12:51:30Z</cp:lastPrinted>
  <dcterms:created xsi:type="dcterms:W3CDTF">2009-07-11T01:02:48Z</dcterms:created>
  <dcterms:modified xsi:type="dcterms:W3CDTF">2022-08-01T14:21:52Z</dcterms:modified>
</cp:coreProperties>
</file>