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2\EJECUCION MENSUAL\02 FEBRERO\"/>
    </mc:Choice>
  </mc:AlternateContent>
  <bookViews>
    <workbookView xWindow="-120" yWindow="-120" windowWidth="21840" windowHeight="13290"/>
  </bookViews>
  <sheets>
    <sheet name="28 -02-2022" sheetId="8" r:id="rId1"/>
    <sheet name="Torta" sheetId="9" r:id="rId2"/>
  </sheets>
  <definedNames>
    <definedName name="_xlnm.Print_Area" localSheetId="0">'28 -02-2022'!$A$1:$F$26</definedName>
    <definedName name="_xlnm.Print_Area" localSheetId="1">Torta!$A$1:$P$49</definedName>
    <definedName name="Print_Area" localSheetId="0">'28 -02-2022'!$A$1:$F$23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8" l="1"/>
  <c r="C14" i="8"/>
  <c r="E7" i="8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D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<sst xmlns="http://schemas.openxmlformats.org/spreadsheetml/2006/main" count="25" uniqueCount="21">
  <si>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</si>
  <si>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</si>
  <si>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</si>
  <si>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</si>
  <si>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</si>
  <si>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</si>
  <si>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</si>
  <si>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</si>
  <si>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</si>
  <si>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</si>
  <si>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</si>
  <si>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</si>
  <si>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PROTECCIÓN SOCIAL A FAMILIAS DE TEKOPORA FF10 Y FF20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</si>
  <si>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</si>
  <si>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</si>
  <si>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</si>
  <si>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</si>
  <si>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</si>
  <si>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EJECUCION AL 28 FEBRERO DE 2022</t>
  </si>
  <si>
    <t>PRESUPUESTO APROBADO 2022</t>
  </si>
  <si>
    <t>EJECUCIÓN POR CLASE DE PRESUPUESTO Y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</si>
</sst>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'28 -02-2022'!$A$2:$E$2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3377930266166818E-2"/>
                  <c:y val="-0.129407615714702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8.0135941108281414E-2"/>
                  <c:y val="-0.14184922717993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1.7050618092098555E-2"/>
                  <c:y val="-9.7046202558013584E-4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3.6766044169289263E-3"/>
                  <c:y val="1.48658917635294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1.6820732588901675E-2"/>
                  <c:y val="-0.109506061742282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11151129375470727"/>
                  <c:y val="-7.9492438445194352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'28 -02-2022'!$A$5:$A$13</c:f>
              <c:strCache>
                <c:ptCount val="6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 FF10 Y FF20</c:v>
                </c:pt>
                <c:pt idx="4">
                  <c:v>FOMENTO DE MICROEMPRENDIMIENTOS A PARTICIPANTES DE TENONDERA</c:v>
                </c:pt>
                <c:pt idx="5">
                  <c:v>REGULARIZACIÓN DE TERRITORIOS SOCIALES, TEKOHA</c:v>
                </c:pt>
              </c:strCache>
            </c:strRef>
          </c:cat>
          <c:val>
            <c:numRef>
              <c:f>'28 -02-2022'!$E$5:$E$13</c:f>
              <c:numCache>
                <c:formatCode>0%</c:formatCode>
                <c:ptCount val="7"/>
                <c:pt idx="0">
                  <c:v>0.12393370914412503</c:v>
                </c:pt>
                <c:pt idx="1">
                  <c:v>1.0117625998890482E-2</c:v>
                </c:pt>
                <c:pt idx="2">
                  <c:v>4.157458414718593E-3</c:v>
                </c:pt>
                <c:pt idx="3">
                  <c:v>0.15610283404060846</c:v>
                </c:pt>
                <c:pt idx="4">
                  <c:v>2.1079374749248848E-2</c:v>
                </c:pt>
                <c:pt idx="5">
                  <c:v>2.9658570954326915E-2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1</xdr:row>
      <xdr:rowOff>149678</xdr:rowOff>
    </xdr:from>
    <xdr:to>
      <xdr:col>15</xdr:col>
      <xdr:colOff>721180</xdr:colOff>
      <xdr:row>48</xdr:row>
      <xdr:rowOff>163285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288" y="305871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7989" y="142833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28/02/2022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0.60358</cdr:x>
      <cdr:y>0.02154</cdr:y>
    </cdr:from>
    <cdr:to>
      <cdr:x>0.96121</cdr:x>
      <cdr:y>0.0907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9650350" y="258536"/>
          <a:ext cx="5717929" cy="83002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GLOBAL</a:t>
          </a:r>
          <a:r>
            <a:rPr lang="es-PY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AL 28/02/2022</a:t>
          </a:r>
        </a:p>
        <a:p xmlns:a="http://schemas.openxmlformats.org/drawingml/2006/main">
          <a:pPr algn="ctr"/>
          <a:r>
            <a:rPr lang="es-PY" sz="2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14%</a:t>
          </a:r>
          <a:endParaRPr lang="es-PY" sz="2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tabSelected="1" topLeftCell="A14" zoomScale="70" zoomScaleNormal="70" zoomScaleSheetLayoutView="70" workbookViewId="0">
      <selection activeCell="A25" sqref="A25"/>
    </sheetView>
  </sheetViews>
  <sheetFormatPr baseColWidth="10" defaultRowHeight="15" x14ac:dyDescent="0.25"/>
  <cols>
    <col min="1" max="1" width="81.42578125" style="23" customWidth="1"/>
    <col min="2" max="2" width="42.42578125" style="8" bestFit="1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18</v>
      </c>
      <c r="B3" s="45"/>
      <c r="C3" s="45"/>
      <c r="D3" s="45"/>
      <c r="E3" s="45"/>
    </row>
    <row r="4" spans="1:8" s="6" customFormat="1" ht="46.5" customHeight="1" x14ac:dyDescent="0.25">
      <c r="A4" s="40" t="s">
        <v>14</v>
      </c>
      <c r="B4" s="40" t="s">
        <v>19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7</v>
      </c>
      <c r="B5" s="33">
        <v>47537607207</v>
      </c>
      <c r="C5" s="33">
        <v>47537607207</v>
      </c>
      <c r="D5" s="33">
        <v>5891511985</v>
      </c>
      <c r="E5" s="39">
        <f>+D5/C5</f>
        <v>0.12393370914412503</v>
      </c>
    </row>
    <row r="6" spans="1:8" s="12" customFormat="1" ht="43.5" customHeight="1" x14ac:dyDescent="0.25">
      <c r="A6" s="32" t="s">
        <v>8</v>
      </c>
      <c r="B6" s="33">
        <v>6294193520</v>
      </c>
      <c r="C6" s="33">
        <v>6294193520</v>
      </c>
      <c r="D6" s="33">
        <v>63682296</v>
      </c>
      <c r="E6" s="39">
        <f t="shared" ref="E6:E12" si="0">+D6/C6</f>
        <v>1.0117625998890482E-2</v>
      </c>
    </row>
    <row r="7" spans="1:8" s="12" customFormat="1" ht="43.5" hidden="1" customHeight="1" x14ac:dyDescent="0.25">
      <c r="A7" s="32" t="s">
        <v>17</v>
      </c>
      <c r="B7" s="33">
        <v>0</v>
      </c>
      <c r="C7" s="33">
        <v>0</v>
      </c>
      <c r="D7" s="33">
        <v>0</v>
      </c>
      <c r="E7" s="39" t="e">
        <f t="shared" ref="E7" si="1">+D7/C7</f>
        <v>#DIV/0!</v>
      </c>
    </row>
    <row r="8" spans="1:8" s="12" customFormat="1" ht="43.5" customHeight="1" x14ac:dyDescent="0.25">
      <c r="A8" s="32" t="s">
        <v>9</v>
      </c>
      <c r="B8" s="33">
        <v>6710830805</v>
      </c>
      <c r="C8" s="33">
        <v>6710830805</v>
      </c>
      <c r="D8" s="33">
        <v>27900000</v>
      </c>
      <c r="E8" s="39">
        <f t="shared" si="0"/>
        <v>4.157458414718593E-3</v>
      </c>
    </row>
    <row r="9" spans="1:8" s="12" customFormat="1" ht="43.5" customHeight="1" x14ac:dyDescent="0.25">
      <c r="A9" s="32" t="s">
        <v>12</v>
      </c>
      <c r="B9" s="34">
        <v>430603074410</v>
      </c>
      <c r="C9" s="34">
        <v>430603074410</v>
      </c>
      <c r="D9" s="34">
        <v>67218360262</v>
      </c>
      <c r="E9" s="39">
        <f t="shared" ref="E9:E10" si="2">+D9/C9</f>
        <v>0.15610283404060846</v>
      </c>
    </row>
    <row r="10" spans="1:8" s="12" customFormat="1" ht="43.5" hidden="1" customHeight="1" x14ac:dyDescent="0.25">
      <c r="A10" s="32" t="s">
        <v>13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10</v>
      </c>
      <c r="B11" s="34">
        <v>34686807493</v>
      </c>
      <c r="C11" s="34">
        <v>34686807493</v>
      </c>
      <c r="D11" s="34">
        <v>731176214</v>
      </c>
      <c r="E11" s="39">
        <f t="shared" si="0"/>
        <v>2.1079374749248848E-2</v>
      </c>
    </row>
    <row r="12" spans="1:8" s="12" customFormat="1" ht="43.5" customHeight="1" x14ac:dyDescent="0.25">
      <c r="A12" s="32" t="s">
        <v>11</v>
      </c>
      <c r="B12" s="34">
        <v>6833346634</v>
      </c>
      <c r="C12" s="34">
        <v>6833346634</v>
      </c>
      <c r="D12" s="34">
        <v>202667296</v>
      </c>
      <c r="E12" s="39">
        <f t="shared" si="0"/>
        <v>2.9658570954326915E-2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532665860069</v>
      </c>
      <c r="C14" s="35">
        <f>SUM(C5:C13)</f>
        <v>532665860069</v>
      </c>
      <c r="D14" s="35">
        <f>SUM(D5:D13)</f>
        <v>74135298053</v>
      </c>
      <c r="E14" s="42">
        <f>+D14/C14</f>
        <v>0.13917786667123125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20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19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15</v>
      </c>
      <c r="B19" s="36">
        <f>SUM(B5:B8)</f>
        <v>60542631532</v>
      </c>
      <c r="C19" s="36">
        <f>SUM(C5:C8)</f>
        <v>60542631532</v>
      </c>
      <c r="D19" s="36">
        <f>SUM(D5:D8)</f>
        <v>5983094281</v>
      </c>
      <c r="E19" s="28">
        <f>+D19/C19</f>
        <v>9.8824483336797414E-2</v>
      </c>
      <c r="F19" s="17"/>
      <c r="G19" s="17"/>
      <c r="H19" s="17"/>
    </row>
    <row r="20" spans="1:8" s="18" customFormat="1" ht="35.25" customHeight="1" x14ac:dyDescent="0.25">
      <c r="A20" s="9" t="s">
        <v>16</v>
      </c>
      <c r="B20" s="36">
        <f>SUM(B9:B12)</f>
        <v>472123228537</v>
      </c>
      <c r="C20" s="36">
        <f>SUM(C9:C12)</f>
        <v>472123228537</v>
      </c>
      <c r="D20" s="36">
        <f>SUM(D9:D12)</f>
        <v>68152203772</v>
      </c>
      <c r="E20" s="28">
        <f>+D20/C20</f>
        <v>0.14435257503255627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6</v>
      </c>
      <c r="B22" s="37">
        <f>SUM(B19:B21)</f>
        <v>532665860069</v>
      </c>
      <c r="C22" s="37">
        <f>SUM(C19:C21)</f>
        <v>532665860069</v>
      </c>
      <c r="D22" s="37">
        <f>SUM(D19:D21)</f>
        <v>74135298053</v>
      </c>
      <c r="E22" s="43">
        <f>+D22/C22</f>
        <v>0.13917786667123125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zoomScale="70" zoomScaleSheetLayoutView="70" workbookViewId="0">
      <selection activeCell="R9" sqref="R9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28 -02-2022</vt:lpstr>
      <vt:lpstr>Torta</vt:lpstr>
      <vt:lpstr>'28 -02-2022'!Área_de_impresión</vt:lpstr>
      <vt:lpstr>Torta!Área_de_impresión</vt:lpstr>
      <vt:lpstr>'28 -02-2022'!Print_Area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2022-03-01T13:32:19Z</cp:lastPrinted>
  <dcterms:created xsi:type="dcterms:W3CDTF">2009-07-11T01:02:48Z</dcterms:created>
  <dcterms:modified xsi:type="dcterms:W3CDTF">2022-03-01T13:40:41Z</dcterms:modified>
</cp:coreProperties>
</file>