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12 DICIEMBRE\"/>
    </mc:Choice>
  </mc:AlternateContent>
  <bookViews>
    <workbookView xWindow="-120" yWindow="-120" windowWidth="21840" windowHeight="13290"/>
  </bookViews>
  <sheets>
    <sheet name="31-12-2021" sheetId="8" r:id="rId1"/>
    <sheet name="Torta" sheetId="9" r:id="rId2"/>
  </sheets>
  <definedNames>
    <definedName name="_xlnm.Print_Area" localSheetId="0">'31-12-2021'!$A$1:$F$26</definedName>
    <definedName name="_xlnm.Print_Area" localSheetId="1">Torta!$A$1:$P$49</definedName>
    <definedName name="Print_Area" localSheetId="0">'31-12-2021'!$A$1:$F$23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<sst xmlns="http://schemas.openxmlformats.org/spreadsheetml/2006/main" count="25" uniqueCount="21">
  <si>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</si>
  <si>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</si>
  <si>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</si>
  <si>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</si>
  <si>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</si>
  <si>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</si>
  <si>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</si>
  <si>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</si>
  <si>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</si>
  <si>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</si>
  <si>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</si>
  <si>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</si>
  <si>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</si>
  <si>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</si>
  <si>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</si>
  <si>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</si>
  <si>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</si>
  <si>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</si>
  <si>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</si>
  <si>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 xml:space="preserve">PROTECCIÓN SOCIAL A FAMILIAS DE TEKOPORA </t>
  </si>
  <si>
    <t>EJECUCION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</si>
</sst>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3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'31-12-2021'!$A$2:$E$2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6.9949277050427874E-2"/>
                  <c:y val="-0.1014362253223300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0.11701750392627805"/>
                  <c:y val="-1.82585520231258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560126729"/>
                      <c:h val="0.163133793791201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0"/>
                  <c:y val="9.14303959531170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'31-12-2021'!$A$5:$A$13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'31-12-2021'!$E$5:$E$13</c:f>
              <c:numCache>
                <c:formatCode>0%</c:formatCode>
                <c:ptCount val="8"/>
                <c:pt idx="0">
                  <c:v>0.9461334960273039</c:v>
                </c:pt>
                <c:pt idx="1">
                  <c:v>0.87667911519683517</c:v>
                </c:pt>
                <c:pt idx="2">
                  <c:v>0.79820784277375367</c:v>
                </c:pt>
                <c:pt idx="3">
                  <c:v>0.99209832270064313</c:v>
                </c:pt>
                <c:pt idx="4">
                  <c:v>0.97962380154005124</c:v>
                </c:pt>
                <c:pt idx="5">
                  <c:v>0.99548876088648219</c:v>
                </c:pt>
                <c:pt idx="6">
                  <c:v>0.44825292038843439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1866901</xdr:colOff>
      <xdr:row>0</xdr:row>
      <xdr:rowOff>215153</xdr:rowOff>
    </xdr:from>
    <xdr:to>
      <xdr:col>4</xdr:col>
      <xdr:colOff>1299323</xdr:colOff>
      <xdr:row>0</xdr:row>
      <xdr:rowOff>1035956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6" y="215153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0.39923</cdr:x>
      <cdr:y>0.89821</cdr:y>
    </cdr:from>
    <cdr:to>
      <cdr:x>0.65388</cdr:x>
      <cdr:y>0.98158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6426426" y="10620998"/>
          <a:ext cx="4099165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31/12/2021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A1:H26"/>
  <sheetViews>
    <sheetView tabSelected="1" zoomScale="85" zoomScaleNormal="85" zoomScaleSheetLayoutView="100" workbookViewId="0">
      <selection activeCell="D31" sqref="D31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50059361368</v>
      </c>
      <c r="D5" s="33">
        <v>47362838580</v>
      </c>
      <c r="E5" s="39">
        <f>+D5/C5</f>
        <v>0.9461334960273039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3277693520</v>
      </c>
      <c r="D6" s="33">
        <v>2873485455</v>
      </c>
      <c r="E6" s="39">
        <f t="shared" ref="E6:E12" si="0">+D6/C6</f>
        <v>0.87667911519683517</v>
      </c>
    </row>
    <row r="7" spans="1:8" s="12" customFormat="1" ht="43.5" customHeight="1" x14ac:dyDescent="0.25">
      <c r="A7" s="32" t="s">
        <v>17</v>
      </c>
      <c r="B7" s="33">
        <v>0</v>
      </c>
      <c r="C7" s="33">
        <v>9154970200</v>
      </c>
      <c r="D7" s="33">
        <v>7307569014</v>
      </c>
      <c r="E7" s="39">
        <f t="shared" ref="E7" si="1">+D7/C7</f>
        <v>0.79820784277375367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6544830805</v>
      </c>
      <c r="D8" s="33">
        <v>6493115664</v>
      </c>
      <c r="E8" s="39">
        <f t="shared" si="0"/>
        <v>0.99209832270064313</v>
      </c>
    </row>
    <row r="9" spans="1:8" s="12" customFormat="1" ht="43.5" customHeight="1" x14ac:dyDescent="0.25">
      <c r="A9" s="32" t="s">
        <v>19</v>
      </c>
      <c r="B9" s="34">
        <v>410603074410</v>
      </c>
      <c r="C9" s="34">
        <v>412060524759</v>
      </c>
      <c r="D9" s="34">
        <v>403664297729</v>
      </c>
      <c r="E9" s="39">
        <f t="shared" ref="E9:E10" si="2">+D9/C9</f>
        <v>0.97962380154005124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34633857144</v>
      </c>
      <c r="D11" s="34">
        <v>34477615533</v>
      </c>
      <c r="E11" s="39">
        <f t="shared" si="0"/>
        <v>0.99548876088648219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6402430591</v>
      </c>
      <c r="D12" s="34">
        <v>2869908210</v>
      </c>
      <c r="E12" s="39">
        <f t="shared" si="0"/>
        <v>0.44825292038843439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522133668387</v>
      </c>
      <c r="D14" s="35">
        <f>SUM(D5:D13)</f>
        <v>505048830185</v>
      </c>
      <c r="E14" s="43">
        <f>+D14/C14</f>
        <v>0.96727880380750142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hidden="1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hidden="1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hidden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hidden="1" customHeight="1" x14ac:dyDescent="0.25">
      <c r="A19" s="9" t="s">
        <v>15</v>
      </c>
      <c r="B19" s="36">
        <f>SUM(B5:B8)</f>
        <v>60348141299</v>
      </c>
      <c r="C19" s="36">
        <f>SUM(C5:C8)</f>
        <v>69036855893</v>
      </c>
      <c r="D19" s="36">
        <f>SUM(D5:D8)</f>
        <v>64037008713</v>
      </c>
      <c r="E19" s="28">
        <f>+D19/C19</f>
        <v>0.92757713086254612</v>
      </c>
      <c r="F19" s="17"/>
      <c r="G19" s="17"/>
      <c r="H19" s="17"/>
    </row>
    <row r="20" spans="1:8" s="18" customFormat="1" ht="35.25" hidden="1" customHeight="1" x14ac:dyDescent="0.25">
      <c r="A20" s="9" t="s">
        <v>16</v>
      </c>
      <c r="B20" s="36">
        <f>SUM(B9:B12)</f>
        <v>452297312494</v>
      </c>
      <c r="C20" s="36">
        <f>SUM(C9:C12)</f>
        <v>453096812494</v>
      </c>
      <c r="D20" s="36">
        <f>SUM(D9:D12)</f>
        <v>441011821472</v>
      </c>
      <c r="E20" s="28">
        <f>+D20/C20</f>
        <v>0.97332801580421613</v>
      </c>
      <c r="F20" s="17"/>
      <c r="G20" s="17"/>
      <c r="H20" s="17"/>
    </row>
    <row r="21" spans="1:8" s="18" customFormat="1" ht="18.75" hidden="1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hidden="1" customHeight="1" x14ac:dyDescent="0.25">
      <c r="A22" s="38" t="s">
        <v>7</v>
      </c>
      <c r="B22" s="37">
        <f>SUM(B19:B21)</f>
        <v>512645453793</v>
      </c>
      <c r="C22" s="37">
        <f>SUM(C19:C21)</f>
        <v>522133668387</v>
      </c>
      <c r="D22" s="37">
        <f>SUM(D19:D21)</f>
        <v>505048830185</v>
      </c>
      <c r="E22" s="42">
        <f>+D22/C22</f>
        <v>0.96727880380750142</v>
      </c>
      <c r="F22" s="17"/>
      <c r="G22" s="17"/>
      <c r="H22" s="17"/>
    </row>
    <row r="23" spans="1:8" s="18" customFormat="1" hidden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25" right="0.25" top="0.75" bottom="0.75" header="0.3" footer="0.3"/>
  <pageSetup paperSize="9" scale="68" fitToHeight="0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opLeftCell="A25" zoomScale="70" zoomScaleNormal="70" zoomScaleSheetLayoutView="40" workbookViewId="0">
      <selection activeCell="H51" sqref="H5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31-12-2021</vt:lpstr>
      <vt:lpstr>Torta</vt:lpstr>
      <vt:lpstr>'31-12-2021'!Área_de_impresión</vt:lpstr>
      <vt:lpstr>Torta!Área_de_impresión</vt:lpstr>
      <vt:lpstr>'31-12-2021'!Print_Area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2021-12-29T20:13:46Z</cp:lastPrinted>
  <dcterms:created xsi:type="dcterms:W3CDTF">2009-07-11T01:02:48Z</dcterms:created>
  <dcterms:modified xsi:type="dcterms:W3CDTF">2022-01-20T15:10:27Z</dcterms:modified>
</cp:coreProperties>
</file>